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8_{B98493A3-8E10-4FDA-A697-CD39BD58336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главная" sheetId="5" r:id="rId1"/>
    <sheet name="1" sheetId="2" r:id="rId2"/>
    <sheet name="2" sheetId="3" r:id="rId3"/>
    <sheet name="3" sheetId="4" r:id="rId4"/>
    <sheet name="4" sheetId="9" r:id="rId5"/>
    <sheet name="5" sheetId="6" r:id="rId6"/>
    <sheet name="6" sheetId="7" r:id="rId7"/>
    <sheet name="7" sheetId="8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16" r:id="rId15"/>
    <sheet name="15" sheetId="17" r:id="rId16"/>
    <sheet name="16" sheetId="18" r:id="rId17"/>
    <sheet name="17" sheetId="19" r:id="rId18"/>
    <sheet name="22" sheetId="20" r:id="rId19"/>
    <sheet name="25" sheetId="21" r:id="rId20"/>
    <sheet name="26" sheetId="22" r:id="rId21"/>
    <sheet name="30" sheetId="23" r:id="rId22"/>
    <sheet name="35" sheetId="24" r:id="rId23"/>
    <sheet name="40" sheetId="25" r:id="rId24"/>
    <sheet name="Лист1" sheetId="26" r:id="rId25"/>
  </sheets>
  <calcPr calcId="191029" refMode="R1C1"/>
</workbook>
</file>

<file path=xl/calcChain.xml><?xml version="1.0" encoding="utf-8"?>
<calcChain xmlns="http://schemas.openxmlformats.org/spreadsheetml/2006/main">
  <c r="M26" i="11" l="1"/>
  <c r="N26" i="11" s="1"/>
  <c r="E50" i="19"/>
  <c r="F50" i="19" s="1"/>
  <c r="E49" i="19"/>
  <c r="F49" i="19" s="1"/>
  <c r="E44" i="19"/>
  <c r="F44" i="19" s="1"/>
  <c r="E45" i="19"/>
  <c r="F45" i="19" s="1"/>
  <c r="E46" i="19"/>
  <c r="F46" i="19" s="1"/>
  <c r="E28" i="19"/>
  <c r="F28" i="19" s="1"/>
  <c r="E29" i="19"/>
  <c r="F29" i="19" s="1"/>
  <c r="E30" i="19"/>
  <c r="F30" i="19" s="1"/>
  <c r="E25" i="19"/>
  <c r="F25" i="19" s="1"/>
  <c r="E26" i="19"/>
  <c r="F26" i="19" s="1"/>
  <c r="E27" i="19"/>
  <c r="F27" i="19" s="1"/>
  <c r="E21" i="19"/>
  <c r="F21" i="19" s="1"/>
  <c r="E22" i="19"/>
  <c r="F22" i="19" s="1"/>
  <c r="E23" i="19"/>
  <c r="F23" i="19" s="1"/>
  <c r="E24" i="19"/>
  <c r="F24" i="19" s="1"/>
  <c r="G19" i="3"/>
  <c r="H19" i="3" s="1"/>
  <c r="E30" i="23"/>
  <c r="E31" i="23"/>
  <c r="F31" i="23" s="1"/>
  <c r="E32" i="23"/>
  <c r="F32" i="23"/>
  <c r="F30" i="23"/>
  <c r="F29" i="23"/>
  <c r="E29" i="23"/>
  <c r="E41" i="14"/>
  <c r="F41" i="14" s="1"/>
  <c r="E47" i="20"/>
  <c r="F47" i="20" s="1"/>
  <c r="E4" i="25"/>
  <c r="F4" i="25" s="1"/>
  <c r="E5" i="25"/>
  <c r="F5" i="25" s="1"/>
  <c r="E6" i="25"/>
  <c r="F6" i="25" s="1"/>
  <c r="E7" i="25"/>
  <c r="F7" i="25" s="1"/>
  <c r="E9" i="25"/>
  <c r="F9" i="25" s="1"/>
  <c r="E10" i="25"/>
  <c r="F10" i="25" s="1"/>
  <c r="E11" i="25"/>
  <c r="F11" i="25" s="1"/>
  <c r="E13" i="25"/>
  <c r="F13" i="25" s="1"/>
  <c r="E12" i="25"/>
  <c r="F12" i="25" s="1"/>
  <c r="E3" i="25"/>
  <c r="F3" i="25" s="1"/>
  <c r="E9" i="24"/>
  <c r="F9" i="24" s="1"/>
  <c r="E8" i="24"/>
  <c r="F8" i="24" s="1"/>
  <c r="E7" i="24"/>
  <c r="F7" i="24" s="1"/>
  <c r="E6" i="24"/>
  <c r="F6" i="24" s="1"/>
  <c r="E5" i="24"/>
  <c r="F5" i="24" s="1"/>
  <c r="E4" i="24"/>
  <c r="F4" i="24" s="1"/>
  <c r="E3" i="24"/>
  <c r="F3" i="24" s="1"/>
  <c r="E24" i="23"/>
  <c r="F24" i="23" s="1"/>
  <c r="E46" i="23"/>
  <c r="F46" i="23" s="1"/>
  <c r="E45" i="23"/>
  <c r="F45" i="23" s="1"/>
  <c r="E44" i="23"/>
  <c r="F44" i="23" s="1"/>
  <c r="E43" i="23"/>
  <c r="F43" i="23" s="1"/>
  <c r="E42" i="23"/>
  <c r="F42" i="23" s="1"/>
  <c r="E41" i="23"/>
  <c r="F41" i="23" s="1"/>
  <c r="E40" i="23"/>
  <c r="F40" i="23" s="1"/>
  <c r="E39" i="23"/>
  <c r="F39" i="23" s="1"/>
  <c r="E38" i="23"/>
  <c r="F38" i="23" s="1"/>
  <c r="E37" i="23"/>
  <c r="F37" i="23" s="1"/>
  <c r="E36" i="23"/>
  <c r="F36" i="23" s="1"/>
  <c r="E35" i="23"/>
  <c r="F35" i="23" s="1"/>
  <c r="E34" i="23"/>
  <c r="F34" i="23" s="1"/>
  <c r="E27" i="23"/>
  <c r="F27" i="23" s="1"/>
  <c r="E26" i="23"/>
  <c r="F26" i="23" s="1"/>
  <c r="E25" i="23"/>
  <c r="F25" i="23" s="1"/>
  <c r="E23" i="23"/>
  <c r="F23" i="23" s="1"/>
  <c r="E22" i="23"/>
  <c r="F22" i="23" s="1"/>
  <c r="E21" i="23"/>
  <c r="F21" i="23" s="1"/>
  <c r="E20" i="23"/>
  <c r="F20" i="23" s="1"/>
  <c r="E17" i="23"/>
  <c r="F17" i="23" s="1"/>
  <c r="E16" i="23"/>
  <c r="F16" i="23" s="1"/>
  <c r="E15" i="23"/>
  <c r="F15" i="23" s="1"/>
  <c r="E14" i="23"/>
  <c r="F14" i="23" s="1"/>
  <c r="E13" i="23"/>
  <c r="F13" i="23" s="1"/>
  <c r="E12" i="23"/>
  <c r="F12" i="23" s="1"/>
  <c r="E11" i="23"/>
  <c r="F11" i="23" s="1"/>
  <c r="E10" i="23"/>
  <c r="F10" i="23" s="1"/>
  <c r="E9" i="23"/>
  <c r="F9" i="23" s="1"/>
  <c r="E8" i="23"/>
  <c r="F8" i="23" s="1"/>
  <c r="E7" i="23"/>
  <c r="F7" i="23" s="1"/>
  <c r="E6" i="23"/>
  <c r="F6" i="23" s="1"/>
  <c r="E5" i="23"/>
  <c r="F5" i="23" s="1"/>
  <c r="E4" i="23"/>
  <c r="F4" i="23" s="1"/>
  <c r="E3" i="23"/>
  <c r="F3" i="23" s="1"/>
  <c r="E67" i="22"/>
  <c r="F67" i="22" s="1"/>
  <c r="E66" i="22"/>
  <c r="F66" i="22" s="1"/>
  <c r="E65" i="22"/>
  <c r="F65" i="22" s="1"/>
  <c r="E64" i="22"/>
  <c r="F64" i="22" s="1"/>
  <c r="E63" i="22"/>
  <c r="F63" i="22" s="1"/>
  <c r="E62" i="22"/>
  <c r="F62" i="22" s="1"/>
  <c r="E61" i="22"/>
  <c r="F61" i="22" s="1"/>
  <c r="E60" i="22"/>
  <c r="F60" i="22" s="1"/>
  <c r="F59" i="22"/>
  <c r="E59" i="22"/>
  <c r="E58" i="22"/>
  <c r="F58" i="22" s="1"/>
  <c r="F57" i="22"/>
  <c r="E57" i="22"/>
  <c r="F56" i="22"/>
  <c r="E56" i="22"/>
  <c r="F55" i="22"/>
  <c r="E55" i="22"/>
  <c r="F54" i="22"/>
  <c r="E54" i="22"/>
  <c r="F53" i="22"/>
  <c r="E53" i="22"/>
  <c r="F52" i="22"/>
  <c r="E52" i="22"/>
  <c r="F51" i="22"/>
  <c r="E51" i="22"/>
  <c r="F50" i="22"/>
  <c r="E50" i="22"/>
  <c r="F49" i="22"/>
  <c r="E49" i="22"/>
  <c r="F48" i="22"/>
  <c r="E48" i="22"/>
  <c r="F47" i="22"/>
  <c r="E47" i="22"/>
  <c r="E45" i="22"/>
  <c r="F45" i="22" s="1"/>
  <c r="E44" i="22"/>
  <c r="F44" i="22" s="1"/>
  <c r="E43" i="22"/>
  <c r="F43" i="22" s="1"/>
  <c r="E42" i="22"/>
  <c r="F42" i="22" s="1"/>
  <c r="E41" i="22"/>
  <c r="F41" i="22" s="1"/>
  <c r="E40" i="22"/>
  <c r="F40" i="22" s="1"/>
  <c r="E39" i="22"/>
  <c r="F39" i="22" s="1"/>
  <c r="E38" i="22"/>
  <c r="F38" i="22" s="1"/>
  <c r="E37" i="22"/>
  <c r="F37" i="22" s="1"/>
  <c r="E36" i="22"/>
  <c r="F36" i="22" s="1"/>
  <c r="E35" i="22"/>
  <c r="F35" i="22" s="1"/>
  <c r="E34" i="22"/>
  <c r="F34" i="22" s="1"/>
  <c r="E33" i="22"/>
  <c r="F33" i="22" s="1"/>
  <c r="E32" i="22"/>
  <c r="F32" i="22" s="1"/>
  <c r="E31" i="22"/>
  <c r="F31" i="22" s="1"/>
  <c r="E30" i="22"/>
  <c r="F30" i="22" s="1"/>
  <c r="E29" i="22"/>
  <c r="F29" i="22" s="1"/>
  <c r="E28" i="22"/>
  <c r="F28" i="22" s="1"/>
  <c r="E27" i="22"/>
  <c r="F27" i="22" s="1"/>
  <c r="E26" i="22"/>
  <c r="F26" i="22" s="1"/>
  <c r="E25" i="22"/>
  <c r="F25" i="22" s="1"/>
  <c r="E23" i="22"/>
  <c r="F23" i="22" s="1"/>
  <c r="E22" i="22"/>
  <c r="F22" i="22" s="1"/>
  <c r="E21" i="22"/>
  <c r="F21" i="22" s="1"/>
  <c r="E20" i="22"/>
  <c r="F20" i="22" s="1"/>
  <c r="E19" i="22"/>
  <c r="F19" i="22" s="1"/>
  <c r="E18" i="22"/>
  <c r="F18" i="22" s="1"/>
  <c r="E17" i="22"/>
  <c r="F17" i="22" s="1"/>
  <c r="E16" i="22"/>
  <c r="F16" i="22" s="1"/>
  <c r="E15" i="22"/>
  <c r="F15" i="22" s="1"/>
  <c r="E14" i="22"/>
  <c r="F14" i="22" s="1"/>
  <c r="E13" i="22"/>
  <c r="F13" i="22" s="1"/>
  <c r="E12" i="22"/>
  <c r="F12" i="22" s="1"/>
  <c r="E11" i="22"/>
  <c r="F11" i="22" s="1"/>
  <c r="E10" i="22"/>
  <c r="F10" i="22" s="1"/>
  <c r="E9" i="22"/>
  <c r="F9" i="22" s="1"/>
  <c r="E8" i="22"/>
  <c r="F8" i="22" s="1"/>
  <c r="E7" i="22"/>
  <c r="F7" i="22" s="1"/>
  <c r="E6" i="22"/>
  <c r="F6" i="22" s="1"/>
  <c r="E5" i="22"/>
  <c r="F5" i="22" s="1"/>
  <c r="E4" i="22"/>
  <c r="F4" i="22" s="1"/>
  <c r="E3" i="22"/>
  <c r="F3" i="22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  <c r="E3" i="21"/>
  <c r="F3" i="21" s="1"/>
  <c r="E134" i="14"/>
  <c r="F134" i="14" s="1"/>
  <c r="E133" i="14"/>
  <c r="F133" i="14" s="1"/>
  <c r="E132" i="14"/>
  <c r="F132" i="14" s="1"/>
  <c r="E131" i="14"/>
  <c r="F131" i="14" s="1"/>
  <c r="E130" i="14"/>
  <c r="F130" i="14" s="1"/>
  <c r="E129" i="14"/>
  <c r="F129" i="14" s="1"/>
  <c r="F128" i="14"/>
  <c r="E128" i="14"/>
  <c r="E126" i="14"/>
  <c r="F126" i="14" s="1"/>
  <c r="E125" i="14"/>
  <c r="F125" i="14" s="1"/>
  <c r="E124" i="14"/>
  <c r="F124" i="14" s="1"/>
  <c r="E123" i="14"/>
  <c r="F123" i="14" s="1"/>
  <c r="E122" i="14"/>
  <c r="F122" i="14" s="1"/>
  <c r="E121" i="14"/>
  <c r="F121" i="14" s="1"/>
  <c r="E120" i="14"/>
  <c r="F120" i="14" s="1"/>
  <c r="E119" i="14"/>
  <c r="F119" i="14" s="1"/>
  <c r="E118" i="14"/>
  <c r="F118" i="14" s="1"/>
  <c r="E117" i="14"/>
  <c r="F117" i="14" s="1"/>
  <c r="E46" i="20"/>
  <c r="F46" i="20" s="1"/>
  <c r="E45" i="20"/>
  <c r="F45" i="20" s="1"/>
  <c r="E44" i="20"/>
  <c r="F44" i="20" s="1"/>
  <c r="E43" i="20"/>
  <c r="F43" i="20" s="1"/>
  <c r="E42" i="20"/>
  <c r="F42" i="20" s="1"/>
  <c r="E41" i="20"/>
  <c r="F41" i="20" s="1"/>
  <c r="E40" i="20"/>
  <c r="F40" i="20" s="1"/>
  <c r="E38" i="20"/>
  <c r="F38" i="20" s="1"/>
  <c r="E37" i="20"/>
  <c r="F37" i="20" s="1"/>
  <c r="E36" i="20"/>
  <c r="F36" i="20" s="1"/>
  <c r="E35" i="20"/>
  <c r="F35" i="20" s="1"/>
  <c r="E34" i="20"/>
  <c r="F34" i="20" s="1"/>
  <c r="E33" i="20"/>
  <c r="F33" i="20" s="1"/>
  <c r="E32" i="20"/>
  <c r="F32" i="20" s="1"/>
  <c r="E30" i="20"/>
  <c r="F30" i="20" s="1"/>
  <c r="E29" i="20"/>
  <c r="F29" i="20" s="1"/>
  <c r="E28" i="20"/>
  <c r="F28" i="20" s="1"/>
  <c r="E11" i="20"/>
  <c r="F11" i="20" s="1"/>
  <c r="E26" i="20"/>
  <c r="F26" i="20" s="1"/>
  <c r="E25" i="20"/>
  <c r="F25" i="20" s="1"/>
  <c r="E24" i="20"/>
  <c r="F24" i="20" s="1"/>
  <c r="E23" i="20"/>
  <c r="F23" i="20" s="1"/>
  <c r="E22" i="20"/>
  <c r="F22" i="20" s="1"/>
  <c r="E21" i="20"/>
  <c r="F21" i="20" s="1"/>
  <c r="E20" i="20"/>
  <c r="F20" i="20" s="1"/>
  <c r="E19" i="20"/>
  <c r="F19" i="20" s="1"/>
  <c r="E18" i="20"/>
  <c r="F18" i="20" s="1"/>
  <c r="E17" i="20"/>
  <c r="F17" i="20" s="1"/>
  <c r="E16" i="20"/>
  <c r="F16" i="20" s="1"/>
  <c r="E15" i="20"/>
  <c r="F15" i="20" s="1"/>
  <c r="E14" i="20"/>
  <c r="F14" i="20" s="1"/>
  <c r="E13" i="20"/>
  <c r="F13" i="20" s="1"/>
  <c r="E12" i="20"/>
  <c r="F12" i="20" s="1"/>
  <c r="E10" i="20"/>
  <c r="F10" i="20" s="1"/>
  <c r="E9" i="20"/>
  <c r="F9" i="20" s="1"/>
  <c r="E8" i="20"/>
  <c r="F8" i="20" s="1"/>
  <c r="E7" i="20"/>
  <c r="F7" i="20" s="1"/>
  <c r="E6" i="20"/>
  <c r="F6" i="20" s="1"/>
  <c r="E5" i="20"/>
  <c r="F5" i="20" s="1"/>
  <c r="E4" i="20"/>
  <c r="F4" i="20" s="1"/>
  <c r="E3" i="20"/>
  <c r="F3" i="20" s="1"/>
  <c r="E20" i="19"/>
  <c r="F20" i="19" s="1"/>
  <c r="E52" i="19"/>
  <c r="F52" i="19" s="1"/>
  <c r="E51" i="19"/>
  <c r="F51" i="19" s="1"/>
  <c r="E48" i="19"/>
  <c r="F48" i="19" s="1"/>
  <c r="E47" i="19"/>
  <c r="F47" i="19" s="1"/>
  <c r="E43" i="19"/>
  <c r="F43" i="19" s="1"/>
  <c r="E42" i="19"/>
  <c r="E41" i="19"/>
  <c r="F41" i="19" s="1"/>
  <c r="E40" i="19"/>
  <c r="F40" i="19" s="1"/>
  <c r="E39" i="19"/>
  <c r="F39" i="19" s="1"/>
  <c r="E38" i="19"/>
  <c r="F38" i="19" s="1"/>
  <c r="E37" i="19"/>
  <c r="F37" i="19" s="1"/>
  <c r="E36" i="19"/>
  <c r="F36" i="19" s="1"/>
  <c r="E35" i="19"/>
  <c r="F35" i="19" s="1"/>
  <c r="E34" i="19"/>
  <c r="F34" i="19" s="1"/>
  <c r="E33" i="19"/>
  <c r="F33" i="19" s="1"/>
  <c r="E32" i="19"/>
  <c r="F32" i="19" s="1"/>
  <c r="E31" i="19"/>
  <c r="E19" i="19"/>
  <c r="F19" i="19" s="1"/>
  <c r="E18" i="19"/>
  <c r="F18" i="19" s="1"/>
  <c r="E17" i="19"/>
  <c r="F17" i="19" s="1"/>
  <c r="E16" i="19"/>
  <c r="F16" i="19" s="1"/>
  <c r="E15" i="19"/>
  <c r="F15" i="19" s="1"/>
  <c r="E14" i="19"/>
  <c r="F14" i="19" s="1"/>
  <c r="E13" i="19"/>
  <c r="F13" i="19" s="1"/>
  <c r="E12" i="19"/>
  <c r="F12" i="19" s="1"/>
  <c r="E10" i="19"/>
  <c r="F10" i="19" s="1"/>
  <c r="E9" i="19"/>
  <c r="F9" i="19" s="1"/>
  <c r="E8" i="19"/>
  <c r="F8" i="19" s="1"/>
  <c r="E7" i="19"/>
  <c r="F7" i="19" s="1"/>
  <c r="E6" i="19"/>
  <c r="F6" i="19" s="1"/>
  <c r="E5" i="19"/>
  <c r="F5" i="19" s="1"/>
  <c r="E4" i="19"/>
  <c r="F4" i="19" s="1"/>
  <c r="E3" i="19"/>
  <c r="F3" i="19" s="1"/>
  <c r="E42" i="18"/>
  <c r="F42" i="18" s="1"/>
  <c r="E41" i="18"/>
  <c r="F41" i="18" s="1"/>
  <c r="E39" i="18"/>
  <c r="F39" i="18" s="1"/>
  <c r="E38" i="18"/>
  <c r="F38" i="18" s="1"/>
  <c r="E37" i="18"/>
  <c r="F37" i="18" s="1"/>
  <c r="E35" i="18"/>
  <c r="F35" i="18" s="1"/>
  <c r="E34" i="18"/>
  <c r="F34" i="18" s="1"/>
  <c r="E33" i="18"/>
  <c r="F33" i="18" s="1"/>
  <c r="E32" i="18"/>
  <c r="F32" i="18" s="1"/>
  <c r="E31" i="18"/>
  <c r="F31" i="18" s="1"/>
  <c r="E30" i="18"/>
  <c r="F30" i="18" s="1"/>
  <c r="E29" i="18"/>
  <c r="F29" i="18" s="1"/>
  <c r="E28" i="18"/>
  <c r="F28" i="18" s="1"/>
  <c r="E27" i="18"/>
  <c r="F27" i="18" s="1"/>
  <c r="E26" i="18"/>
  <c r="F26" i="18" s="1"/>
  <c r="E25" i="18"/>
  <c r="F25" i="18" s="1"/>
  <c r="E24" i="18"/>
  <c r="F24" i="18" s="1"/>
  <c r="E23" i="18"/>
  <c r="F23" i="18" s="1"/>
  <c r="E22" i="18"/>
  <c r="F22" i="18" s="1"/>
  <c r="E21" i="18"/>
  <c r="F21" i="18" s="1"/>
  <c r="E19" i="18"/>
  <c r="F19" i="18" s="1"/>
  <c r="E18" i="18"/>
  <c r="F18" i="18" s="1"/>
  <c r="E17" i="18"/>
  <c r="F17" i="18" s="1"/>
  <c r="E16" i="18"/>
  <c r="F16" i="18" s="1"/>
  <c r="E15" i="18"/>
  <c r="F15" i="18" s="1"/>
  <c r="E14" i="18"/>
  <c r="F14" i="18" s="1"/>
  <c r="E13" i="18"/>
  <c r="F13" i="18" s="1"/>
  <c r="E12" i="18"/>
  <c r="F12" i="18" s="1"/>
  <c r="E11" i="18"/>
  <c r="F11" i="18" s="1"/>
  <c r="E10" i="18"/>
  <c r="F10" i="18" s="1"/>
  <c r="E9" i="18"/>
  <c r="F9" i="18" s="1"/>
  <c r="E8" i="18"/>
  <c r="F8" i="18" s="1"/>
  <c r="E7" i="18"/>
  <c r="F7" i="18" s="1"/>
  <c r="E6" i="18"/>
  <c r="F6" i="18" s="1"/>
  <c r="E5" i="18"/>
  <c r="F5" i="18" s="1"/>
  <c r="E4" i="18"/>
  <c r="F4" i="18" s="1"/>
  <c r="E3" i="18"/>
  <c r="F3" i="18" s="1"/>
  <c r="E115" i="14"/>
  <c r="F115" i="14" s="1"/>
  <c r="E114" i="14"/>
  <c r="F114" i="14" s="1"/>
  <c r="E4" i="12"/>
  <c r="F4" i="12" s="1"/>
  <c r="E28" i="17"/>
  <c r="F28" i="17" s="1"/>
  <c r="E29" i="17"/>
  <c r="F29" i="17" s="1"/>
  <c r="E30" i="17"/>
  <c r="F30" i="17" s="1"/>
  <c r="E31" i="17"/>
  <c r="F31" i="17" s="1"/>
  <c r="E32" i="17"/>
  <c r="F32" i="17" s="1"/>
  <c r="E33" i="17"/>
  <c r="F33" i="17" s="1"/>
  <c r="E34" i="17"/>
  <c r="F34" i="17" s="1"/>
  <c r="E35" i="17"/>
  <c r="F35" i="17" s="1"/>
  <c r="E36" i="17"/>
  <c r="F36" i="17" s="1"/>
  <c r="E37" i="17"/>
  <c r="F37" i="17" s="1"/>
  <c r="E38" i="17"/>
  <c r="F38" i="17" s="1"/>
  <c r="E39" i="17"/>
  <c r="F39" i="17" s="1"/>
  <c r="E40" i="17"/>
  <c r="F40" i="17" s="1"/>
  <c r="E41" i="17"/>
  <c r="F41" i="17" s="1"/>
  <c r="E42" i="17"/>
  <c r="F42" i="17" s="1"/>
  <c r="E43" i="17"/>
  <c r="F43" i="17" s="1"/>
  <c r="E44" i="17"/>
  <c r="F44" i="17" s="1"/>
  <c r="E45" i="17"/>
  <c r="F45" i="17" s="1"/>
  <c r="E46" i="17"/>
  <c r="F46" i="17" s="1"/>
  <c r="E47" i="17"/>
  <c r="F47" i="17" s="1"/>
  <c r="E48" i="17"/>
  <c r="F48" i="17" s="1"/>
  <c r="E49" i="17"/>
  <c r="F49" i="17" s="1"/>
  <c r="E50" i="17"/>
  <c r="F50" i="17" s="1"/>
  <c r="E51" i="17"/>
  <c r="F51" i="17" s="1"/>
  <c r="E52" i="17"/>
  <c r="F52" i="17" s="1"/>
  <c r="E53" i="17"/>
  <c r="F53" i="17" s="1"/>
  <c r="E54" i="17"/>
  <c r="F54" i="17" s="1"/>
  <c r="E27" i="17"/>
  <c r="F27" i="17" s="1"/>
  <c r="E26" i="17"/>
  <c r="F26" i="17" s="1"/>
  <c r="E25" i="17"/>
  <c r="F25" i="17" s="1"/>
  <c r="E24" i="17"/>
  <c r="F24" i="17" s="1"/>
  <c r="E23" i="17"/>
  <c r="F23" i="17" s="1"/>
  <c r="E22" i="17"/>
  <c r="F22" i="17" s="1"/>
  <c r="E21" i="17"/>
  <c r="F21" i="17" s="1"/>
  <c r="E20" i="17"/>
  <c r="F20" i="17" s="1"/>
  <c r="E19" i="17"/>
  <c r="F19" i="17" s="1"/>
  <c r="E18" i="17"/>
  <c r="F18" i="17" s="1"/>
  <c r="E17" i="17"/>
  <c r="F17" i="17" s="1"/>
  <c r="E16" i="17"/>
  <c r="F16" i="17" s="1"/>
  <c r="E15" i="17"/>
  <c r="F15" i="17" s="1"/>
  <c r="E14" i="17"/>
  <c r="F14" i="17" s="1"/>
  <c r="E13" i="17"/>
  <c r="F13" i="17" s="1"/>
  <c r="E12" i="17"/>
  <c r="F12" i="17" s="1"/>
  <c r="E11" i="17"/>
  <c r="F11" i="17" s="1"/>
  <c r="E10" i="17"/>
  <c r="F10" i="17" s="1"/>
  <c r="E9" i="17"/>
  <c r="F9" i="17" s="1"/>
  <c r="E8" i="17"/>
  <c r="F8" i="17" s="1"/>
  <c r="E7" i="17"/>
  <c r="F7" i="17" s="1"/>
  <c r="E6" i="17"/>
  <c r="F6" i="17" s="1"/>
  <c r="E5" i="17"/>
  <c r="F5" i="17" s="1"/>
  <c r="E4" i="17"/>
  <c r="F4" i="17" s="1"/>
  <c r="E3" i="17"/>
  <c r="F3" i="17" s="1"/>
  <c r="E27" i="16"/>
  <c r="F27" i="16" s="1"/>
  <c r="E26" i="16"/>
  <c r="F26" i="16" s="1"/>
  <c r="E25" i="16"/>
  <c r="F25" i="16" s="1"/>
  <c r="E24" i="16"/>
  <c r="F24" i="16" s="1"/>
  <c r="E23" i="16"/>
  <c r="F23" i="16" s="1"/>
  <c r="E22" i="16"/>
  <c r="F22" i="16" s="1"/>
  <c r="E21" i="16"/>
  <c r="F21" i="16" s="1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7" i="16"/>
  <c r="F7" i="16" s="1"/>
  <c r="E6" i="16"/>
  <c r="F6" i="16" s="1"/>
  <c r="E5" i="16"/>
  <c r="F5" i="16" s="1"/>
  <c r="E4" i="16"/>
  <c r="F4" i="16" s="1"/>
  <c r="E3" i="16"/>
  <c r="F3" i="16" s="1"/>
  <c r="E107" i="14"/>
  <c r="E108" i="14"/>
  <c r="E109" i="14"/>
  <c r="F109" i="14" s="1"/>
  <c r="E110" i="14"/>
  <c r="F110" i="14" s="1"/>
  <c r="E111" i="14"/>
  <c r="F111" i="14" s="1"/>
  <c r="E112" i="14"/>
  <c r="E113" i="14"/>
  <c r="F113" i="14" s="1"/>
  <c r="F108" i="14"/>
  <c r="F112" i="14"/>
  <c r="E35" i="15"/>
  <c r="F35" i="15" s="1"/>
  <c r="E34" i="15"/>
  <c r="F34" i="15" s="1"/>
  <c r="E33" i="15"/>
  <c r="F33" i="15" s="1"/>
  <c r="E32" i="15"/>
  <c r="F32" i="15" s="1"/>
  <c r="E31" i="15"/>
  <c r="F31" i="15" s="1"/>
  <c r="E30" i="15"/>
  <c r="F30" i="15" s="1"/>
  <c r="E29" i="15"/>
  <c r="F29" i="15" s="1"/>
  <c r="E28" i="15"/>
  <c r="F28" i="15" s="1"/>
  <c r="E27" i="15"/>
  <c r="F27" i="15" s="1"/>
  <c r="E26" i="15"/>
  <c r="F26" i="15" s="1"/>
  <c r="E25" i="15"/>
  <c r="F25" i="15" s="1"/>
  <c r="E24" i="15"/>
  <c r="F24" i="15" s="1"/>
  <c r="E23" i="15"/>
  <c r="F23" i="15" s="1"/>
  <c r="E22" i="15"/>
  <c r="F22" i="15" s="1"/>
  <c r="E21" i="15"/>
  <c r="F21" i="15" s="1"/>
  <c r="E20" i="15"/>
  <c r="F20" i="15" s="1"/>
  <c r="E19" i="15"/>
  <c r="F19" i="15" s="1"/>
  <c r="E18" i="15"/>
  <c r="F18" i="15" s="1"/>
  <c r="E17" i="15"/>
  <c r="F17" i="15" s="1"/>
  <c r="E16" i="15"/>
  <c r="F16" i="15" s="1"/>
  <c r="E15" i="15"/>
  <c r="F15" i="15" s="1"/>
  <c r="E14" i="15"/>
  <c r="F14" i="15" s="1"/>
  <c r="E13" i="15"/>
  <c r="F13" i="15" s="1"/>
  <c r="E12" i="15"/>
  <c r="F12" i="15" s="1"/>
  <c r="E11" i="15"/>
  <c r="F11" i="15" s="1"/>
  <c r="E10" i="15"/>
  <c r="F10" i="15" s="1"/>
  <c r="E9" i="15"/>
  <c r="F9" i="15" s="1"/>
  <c r="E8" i="15"/>
  <c r="F8" i="15" s="1"/>
  <c r="E7" i="15"/>
  <c r="F7" i="15" s="1"/>
  <c r="E6" i="15"/>
  <c r="F6" i="15" s="1"/>
  <c r="E5" i="15"/>
  <c r="F5" i="15" s="1"/>
  <c r="E4" i="15"/>
  <c r="F4" i="15" s="1"/>
  <c r="E3" i="15"/>
  <c r="F3" i="15" s="1"/>
  <c r="E74" i="14"/>
  <c r="F74" i="14" s="1"/>
  <c r="E75" i="14"/>
  <c r="F75" i="14" s="1"/>
  <c r="E76" i="14"/>
  <c r="F76" i="14" s="1"/>
  <c r="E77" i="14"/>
  <c r="F77" i="14" s="1"/>
  <c r="E78" i="14"/>
  <c r="F78" i="14" s="1"/>
  <c r="E79" i="14"/>
  <c r="F79" i="14" s="1"/>
  <c r="E80" i="14"/>
  <c r="F80" i="14" s="1"/>
  <c r="E81" i="14"/>
  <c r="F81" i="14" s="1"/>
  <c r="E82" i="14"/>
  <c r="F82" i="14" s="1"/>
  <c r="E83" i="14"/>
  <c r="F83" i="14" s="1"/>
  <c r="E84" i="14"/>
  <c r="F84" i="14" s="1"/>
  <c r="E85" i="14"/>
  <c r="F85" i="14" s="1"/>
  <c r="E86" i="14"/>
  <c r="F86" i="14" s="1"/>
  <c r="E87" i="14"/>
  <c r="F87" i="14" s="1"/>
  <c r="E88" i="14"/>
  <c r="F88" i="14" s="1"/>
  <c r="E89" i="14"/>
  <c r="F89" i="14" s="1"/>
  <c r="E90" i="14"/>
  <c r="F90" i="14" s="1"/>
  <c r="E91" i="14"/>
  <c r="F91" i="14" s="1"/>
  <c r="E92" i="14"/>
  <c r="F92" i="14" s="1"/>
  <c r="E93" i="14"/>
  <c r="F93" i="14" s="1"/>
  <c r="E94" i="14"/>
  <c r="F94" i="14" s="1"/>
  <c r="E95" i="14"/>
  <c r="F95" i="14" s="1"/>
  <c r="E96" i="14"/>
  <c r="F96" i="14" s="1"/>
  <c r="E97" i="14"/>
  <c r="F97" i="14" s="1"/>
  <c r="E98" i="14"/>
  <c r="F98" i="14" s="1"/>
  <c r="E99" i="14"/>
  <c r="F99" i="14" s="1"/>
  <c r="E100" i="14"/>
  <c r="F100" i="14" s="1"/>
  <c r="E101" i="14"/>
  <c r="F101" i="14" s="1"/>
  <c r="E102" i="14"/>
  <c r="F102" i="14" s="1"/>
  <c r="E103" i="14"/>
  <c r="F103" i="14" s="1"/>
  <c r="E104" i="14"/>
  <c r="F104" i="14" s="1"/>
  <c r="E105" i="14"/>
  <c r="F105" i="14" s="1"/>
  <c r="E106" i="14"/>
  <c r="F106" i="14" s="1"/>
  <c r="E73" i="14"/>
  <c r="F73" i="14" s="1"/>
  <c r="E72" i="14"/>
  <c r="F72" i="14" s="1"/>
  <c r="E71" i="14"/>
  <c r="F71" i="14" s="1"/>
  <c r="E70" i="14"/>
  <c r="F70" i="14" s="1"/>
  <c r="E69" i="14"/>
  <c r="F69" i="14" s="1"/>
  <c r="E68" i="14"/>
  <c r="F68" i="14" s="1"/>
  <c r="E67" i="14"/>
  <c r="F67" i="14" s="1"/>
  <c r="E66" i="14"/>
  <c r="F66" i="14" s="1"/>
  <c r="E65" i="14"/>
  <c r="F65" i="14" s="1"/>
  <c r="E64" i="14"/>
  <c r="F64" i="14" s="1"/>
  <c r="E63" i="14"/>
  <c r="F63" i="14" s="1"/>
  <c r="E62" i="14"/>
  <c r="F62" i="14" s="1"/>
  <c r="E61" i="14"/>
  <c r="F61" i="14" s="1"/>
  <c r="E60" i="14"/>
  <c r="F60" i="14" s="1"/>
  <c r="E59" i="14"/>
  <c r="F59" i="14" s="1"/>
  <c r="E58" i="14"/>
  <c r="F58" i="14" s="1"/>
  <c r="E57" i="14"/>
  <c r="F57" i="14" s="1"/>
  <c r="E56" i="14"/>
  <c r="F56" i="14" s="1"/>
  <c r="E55" i="14"/>
  <c r="F55" i="14" s="1"/>
  <c r="E54" i="14"/>
  <c r="F54" i="14" s="1"/>
  <c r="E53" i="14"/>
  <c r="F53" i="14" s="1"/>
  <c r="E52" i="14"/>
  <c r="F52" i="14" s="1"/>
  <c r="E51" i="14"/>
  <c r="F51" i="14" s="1"/>
  <c r="E50" i="14"/>
  <c r="F50" i="14" s="1"/>
  <c r="E49" i="14"/>
  <c r="F49" i="14" s="1"/>
  <c r="E48" i="14"/>
  <c r="F48" i="14" s="1"/>
  <c r="E47" i="14"/>
  <c r="F47" i="14" s="1"/>
  <c r="E46" i="14"/>
  <c r="F46" i="14" s="1"/>
  <c r="E45" i="14"/>
  <c r="F45" i="14" s="1"/>
  <c r="E44" i="14"/>
  <c r="F44" i="14" s="1"/>
  <c r="E43" i="14"/>
  <c r="F43" i="14" s="1"/>
  <c r="E42" i="14"/>
  <c r="F42" i="14" s="1"/>
  <c r="E40" i="14"/>
  <c r="F40" i="14" s="1"/>
  <c r="E39" i="14"/>
  <c r="F39" i="14" s="1"/>
  <c r="E38" i="14"/>
  <c r="F38" i="14" s="1"/>
  <c r="E37" i="14"/>
  <c r="F37" i="14" s="1"/>
  <c r="E36" i="14"/>
  <c r="F36" i="14" s="1"/>
  <c r="E35" i="14"/>
  <c r="F35" i="14" s="1"/>
  <c r="E34" i="14"/>
  <c r="F34" i="14" s="1"/>
  <c r="E33" i="14"/>
  <c r="F33" i="14" s="1"/>
  <c r="E32" i="14"/>
  <c r="F32" i="14" s="1"/>
  <c r="E31" i="14"/>
  <c r="F31" i="14" s="1"/>
  <c r="E30" i="14"/>
  <c r="F30" i="14" s="1"/>
  <c r="E29" i="14"/>
  <c r="F29" i="14" s="1"/>
  <c r="E28" i="14"/>
  <c r="F28" i="14" s="1"/>
  <c r="E27" i="14"/>
  <c r="F27" i="14" s="1"/>
  <c r="E26" i="14"/>
  <c r="F26" i="14" s="1"/>
  <c r="E25" i="14"/>
  <c r="F25" i="14" s="1"/>
  <c r="E24" i="14"/>
  <c r="F24" i="14" s="1"/>
  <c r="E23" i="14"/>
  <c r="F23" i="14" s="1"/>
  <c r="E22" i="14"/>
  <c r="F22" i="14" s="1"/>
  <c r="E21" i="14"/>
  <c r="F21" i="14" s="1"/>
  <c r="E20" i="14"/>
  <c r="F20" i="14" s="1"/>
  <c r="E19" i="14"/>
  <c r="F19" i="14" s="1"/>
  <c r="E18" i="14"/>
  <c r="F18" i="14" s="1"/>
  <c r="E17" i="14"/>
  <c r="F17" i="14" s="1"/>
  <c r="E16" i="14"/>
  <c r="F16" i="14" s="1"/>
  <c r="E15" i="14"/>
  <c r="F15" i="14" s="1"/>
  <c r="E14" i="14"/>
  <c r="F14" i="14" s="1"/>
  <c r="E13" i="14"/>
  <c r="F13" i="14" s="1"/>
  <c r="E12" i="14"/>
  <c r="F12" i="14" s="1"/>
  <c r="E11" i="14"/>
  <c r="F11" i="14" s="1"/>
  <c r="E10" i="14"/>
  <c r="F10" i="14" s="1"/>
  <c r="E9" i="14"/>
  <c r="F9" i="14" s="1"/>
  <c r="E8" i="14"/>
  <c r="F8" i="14" s="1"/>
  <c r="E7" i="14"/>
  <c r="F7" i="14" s="1"/>
  <c r="E6" i="14"/>
  <c r="F6" i="14" s="1"/>
  <c r="E5" i="14"/>
  <c r="F5" i="14" s="1"/>
  <c r="E4" i="14"/>
  <c r="F4" i="14" s="1"/>
  <c r="E3" i="14"/>
  <c r="F3" i="14" s="1"/>
  <c r="M124" i="13"/>
  <c r="L124" i="13"/>
  <c r="N124" i="13" s="1"/>
  <c r="M123" i="13"/>
  <c r="L123" i="13"/>
  <c r="N123" i="13" s="1"/>
  <c r="M122" i="13"/>
  <c r="L122" i="13"/>
  <c r="N122" i="13" s="1"/>
  <c r="M121" i="13"/>
  <c r="L121" i="13"/>
  <c r="N121" i="13" s="1"/>
  <c r="M120" i="13"/>
  <c r="L120" i="13"/>
  <c r="N120" i="13" s="1"/>
  <c r="M119" i="13"/>
  <c r="L119" i="13"/>
  <c r="N119" i="13" s="1"/>
  <c r="M118" i="13"/>
  <c r="L118" i="13"/>
  <c r="N118" i="13" s="1"/>
  <c r="M117" i="13"/>
  <c r="L117" i="13"/>
  <c r="N117" i="13" s="1"/>
  <c r="M116" i="13"/>
  <c r="L116" i="13"/>
  <c r="N116" i="13" s="1"/>
  <c r="M115" i="13"/>
  <c r="L115" i="13"/>
  <c r="N115" i="13" s="1"/>
  <c r="M114" i="13"/>
  <c r="L114" i="13"/>
  <c r="N114" i="13" s="1"/>
  <c r="M113" i="13"/>
  <c r="L113" i="13"/>
  <c r="N113" i="13" s="1"/>
  <c r="M112" i="13"/>
  <c r="L112" i="13"/>
  <c r="N112" i="13" s="1"/>
  <c r="M111" i="13"/>
  <c r="L111" i="13"/>
  <c r="N111" i="13" s="1"/>
  <c r="M110" i="13"/>
  <c r="L110" i="13"/>
  <c r="N110" i="13" s="1"/>
  <c r="M109" i="13"/>
  <c r="L109" i="13"/>
  <c r="N109" i="13" s="1"/>
  <c r="M108" i="13"/>
  <c r="L108" i="13"/>
  <c r="N108" i="13" s="1"/>
  <c r="M107" i="13"/>
  <c r="L107" i="13"/>
  <c r="N107" i="13" s="1"/>
  <c r="M106" i="13"/>
  <c r="L106" i="13"/>
  <c r="N106" i="13" s="1"/>
  <c r="M105" i="13"/>
  <c r="L105" i="13"/>
  <c r="N105" i="13" s="1"/>
  <c r="M104" i="13"/>
  <c r="L104" i="13"/>
  <c r="N104" i="13" s="1"/>
  <c r="M103" i="13"/>
  <c r="L103" i="13"/>
  <c r="N103" i="13" s="1"/>
  <c r="M102" i="13"/>
  <c r="L102" i="13"/>
  <c r="N102" i="13" s="1"/>
  <c r="M101" i="13"/>
  <c r="L101" i="13"/>
  <c r="N101" i="13" s="1"/>
  <c r="M100" i="13"/>
  <c r="L100" i="13"/>
  <c r="N100" i="13" s="1"/>
  <c r="M99" i="13"/>
  <c r="L99" i="13"/>
  <c r="N99" i="13" s="1"/>
  <c r="M98" i="13"/>
  <c r="L98" i="13"/>
  <c r="N98" i="13" s="1"/>
  <c r="M97" i="13"/>
  <c r="L97" i="13"/>
  <c r="N97" i="13" s="1"/>
  <c r="M96" i="13"/>
  <c r="L96" i="13"/>
  <c r="N96" i="13" s="1"/>
  <c r="M95" i="13"/>
  <c r="L95" i="13"/>
  <c r="N95" i="13" s="1"/>
  <c r="M94" i="13"/>
  <c r="L94" i="13"/>
  <c r="N94" i="13" s="1"/>
  <c r="M93" i="13"/>
  <c r="L93" i="13"/>
  <c r="N93" i="13" s="1"/>
  <c r="M92" i="13"/>
  <c r="L92" i="13"/>
  <c r="N92" i="13" s="1"/>
  <c r="M91" i="13"/>
  <c r="L91" i="13"/>
  <c r="N91" i="13" s="1"/>
  <c r="M90" i="13"/>
  <c r="L90" i="13"/>
  <c r="N90" i="13" s="1"/>
  <c r="M89" i="13"/>
  <c r="L89" i="13"/>
  <c r="N89" i="13" s="1"/>
  <c r="M88" i="13"/>
  <c r="L88" i="13"/>
  <c r="N88" i="13" s="1"/>
  <c r="M87" i="13"/>
  <c r="L87" i="13"/>
  <c r="N87" i="13" s="1"/>
  <c r="M86" i="13"/>
  <c r="L86" i="13"/>
  <c r="N86" i="13" s="1"/>
  <c r="M85" i="13"/>
  <c r="L85" i="13"/>
  <c r="N85" i="13" s="1"/>
  <c r="M84" i="13"/>
  <c r="L84" i="13"/>
  <c r="N84" i="13" s="1"/>
  <c r="M83" i="13"/>
  <c r="L83" i="13"/>
  <c r="N83" i="13" s="1"/>
  <c r="M82" i="13"/>
  <c r="L82" i="13"/>
  <c r="N82" i="13" s="1"/>
  <c r="M81" i="13"/>
  <c r="L81" i="13"/>
  <c r="N81" i="13" s="1"/>
  <c r="M80" i="13"/>
  <c r="L80" i="13"/>
  <c r="N80" i="13" s="1"/>
  <c r="M79" i="13"/>
  <c r="L79" i="13"/>
  <c r="N79" i="13" s="1"/>
  <c r="M78" i="13"/>
  <c r="L78" i="13"/>
  <c r="N78" i="13" s="1"/>
  <c r="M77" i="13"/>
  <c r="L77" i="13"/>
  <c r="N77" i="13" s="1"/>
  <c r="M76" i="13"/>
  <c r="L76" i="13"/>
  <c r="N76" i="13" s="1"/>
  <c r="M75" i="13"/>
  <c r="L75" i="13"/>
  <c r="N75" i="13" s="1"/>
  <c r="M74" i="13"/>
  <c r="L74" i="13"/>
  <c r="N74" i="13" s="1"/>
  <c r="M73" i="13"/>
  <c r="L73" i="13"/>
  <c r="N73" i="13" s="1"/>
  <c r="M72" i="13"/>
  <c r="L72" i="13"/>
  <c r="N72" i="13" s="1"/>
  <c r="M71" i="13"/>
  <c r="L71" i="13"/>
  <c r="N71" i="13" s="1"/>
  <c r="M70" i="13"/>
  <c r="L70" i="13"/>
  <c r="N70" i="13" s="1"/>
  <c r="M69" i="13"/>
  <c r="L69" i="13"/>
  <c r="N69" i="13" s="1"/>
  <c r="M68" i="13"/>
  <c r="L68" i="13"/>
  <c r="N68" i="13" s="1"/>
  <c r="M67" i="13"/>
  <c r="L67" i="13"/>
  <c r="N67" i="13" s="1"/>
  <c r="M66" i="13"/>
  <c r="L66" i="13"/>
  <c r="N66" i="13" s="1"/>
  <c r="M65" i="13"/>
  <c r="L65" i="13"/>
  <c r="N65" i="13" s="1"/>
  <c r="M64" i="13"/>
  <c r="L64" i="13"/>
  <c r="N64" i="13" s="1"/>
  <c r="M63" i="13"/>
  <c r="L63" i="13"/>
  <c r="N63" i="13" s="1"/>
  <c r="M62" i="13"/>
  <c r="L62" i="13"/>
  <c r="N62" i="13" s="1"/>
  <c r="M61" i="13"/>
  <c r="L61" i="13"/>
  <c r="N61" i="13" s="1"/>
  <c r="M60" i="13"/>
  <c r="L60" i="13"/>
  <c r="N60" i="13" s="1"/>
  <c r="M59" i="13"/>
  <c r="L59" i="13"/>
  <c r="N59" i="13" s="1"/>
  <c r="M58" i="13"/>
  <c r="L58" i="13"/>
  <c r="N58" i="13" s="1"/>
  <c r="M57" i="13"/>
  <c r="L57" i="13"/>
  <c r="N57" i="13" s="1"/>
  <c r="M56" i="13"/>
  <c r="L56" i="13"/>
  <c r="N56" i="13" s="1"/>
  <c r="M55" i="13"/>
  <c r="L55" i="13"/>
  <c r="N55" i="13" s="1"/>
  <c r="M54" i="13"/>
  <c r="L54" i="13"/>
  <c r="N54" i="13" s="1"/>
  <c r="M53" i="13"/>
  <c r="L53" i="13"/>
  <c r="N53" i="13" s="1"/>
  <c r="M52" i="13"/>
  <c r="L52" i="13"/>
  <c r="N52" i="13" s="1"/>
  <c r="M51" i="13"/>
  <c r="L51" i="13"/>
  <c r="N51" i="13" s="1"/>
  <c r="M50" i="13"/>
  <c r="L50" i="13"/>
  <c r="N50" i="13" s="1"/>
  <c r="M49" i="13"/>
  <c r="L49" i="13"/>
  <c r="N49" i="13" s="1"/>
  <c r="M48" i="13"/>
  <c r="L48" i="13"/>
  <c r="N48" i="13" s="1"/>
  <c r="M47" i="13"/>
  <c r="L47" i="13"/>
  <c r="N47" i="13" s="1"/>
  <c r="M46" i="13"/>
  <c r="L46" i="13"/>
  <c r="N46" i="13" s="1"/>
  <c r="M45" i="13"/>
  <c r="L45" i="13"/>
  <c r="N45" i="13" s="1"/>
  <c r="M44" i="13"/>
  <c r="L44" i="13"/>
  <c r="N44" i="13" s="1"/>
  <c r="M43" i="13"/>
  <c r="L43" i="13"/>
  <c r="N43" i="13" s="1"/>
  <c r="M42" i="13"/>
  <c r="L42" i="13"/>
  <c r="N42" i="13" s="1"/>
  <c r="M41" i="13"/>
  <c r="L41" i="13"/>
  <c r="N41" i="13" s="1"/>
  <c r="M40" i="13"/>
  <c r="L40" i="13"/>
  <c r="N40" i="13" s="1"/>
  <c r="M39" i="13"/>
  <c r="L39" i="13"/>
  <c r="N39" i="13" s="1"/>
  <c r="M38" i="13"/>
  <c r="L38" i="13"/>
  <c r="N38" i="13" s="1"/>
  <c r="M37" i="13"/>
  <c r="L37" i="13"/>
  <c r="N37" i="13" s="1"/>
  <c r="M36" i="13"/>
  <c r="L36" i="13"/>
  <c r="N36" i="13" s="1"/>
  <c r="M35" i="13"/>
  <c r="L35" i="13"/>
  <c r="N35" i="13" s="1"/>
  <c r="M34" i="13"/>
  <c r="L34" i="13"/>
  <c r="N34" i="13" s="1"/>
  <c r="M33" i="13"/>
  <c r="L33" i="13"/>
  <c r="N33" i="13" s="1"/>
  <c r="M32" i="13"/>
  <c r="L32" i="13"/>
  <c r="N32" i="13" s="1"/>
  <c r="M31" i="13"/>
  <c r="L31" i="13"/>
  <c r="N31" i="13" s="1"/>
  <c r="M30" i="13"/>
  <c r="L30" i="13"/>
  <c r="N30" i="13" s="1"/>
  <c r="M29" i="13"/>
  <c r="L29" i="13"/>
  <c r="N29" i="13" s="1"/>
  <c r="M28" i="13"/>
  <c r="L28" i="13"/>
  <c r="N28" i="13" s="1"/>
  <c r="M27" i="13"/>
  <c r="L27" i="13"/>
  <c r="N27" i="13" s="1"/>
  <c r="M26" i="13"/>
  <c r="L26" i="13"/>
  <c r="N26" i="13" s="1"/>
  <c r="M25" i="13"/>
  <c r="L25" i="13"/>
  <c r="N25" i="13" s="1"/>
  <c r="M24" i="13"/>
  <c r="L24" i="13"/>
  <c r="N24" i="13" s="1"/>
  <c r="M23" i="13"/>
  <c r="L23" i="13"/>
  <c r="N23" i="13" s="1"/>
  <c r="M22" i="13"/>
  <c r="L22" i="13"/>
  <c r="N22" i="13" s="1"/>
  <c r="M21" i="13"/>
  <c r="L21" i="13"/>
  <c r="N21" i="13" s="1"/>
  <c r="M20" i="13"/>
  <c r="L20" i="13"/>
  <c r="N20" i="13" s="1"/>
  <c r="M19" i="13"/>
  <c r="L19" i="13"/>
  <c r="N19" i="13" s="1"/>
  <c r="M18" i="13"/>
  <c r="L18" i="13"/>
  <c r="N18" i="13" s="1"/>
  <c r="M17" i="13"/>
  <c r="L17" i="13"/>
  <c r="N17" i="13" s="1"/>
  <c r="M16" i="13"/>
  <c r="L16" i="13"/>
  <c r="N16" i="13" s="1"/>
  <c r="M15" i="13"/>
  <c r="L15" i="13"/>
  <c r="N15" i="13" s="1"/>
  <c r="M14" i="13"/>
  <c r="L14" i="13"/>
  <c r="N14" i="13" s="1"/>
  <c r="M13" i="13"/>
  <c r="L13" i="13"/>
  <c r="N13" i="13" s="1"/>
  <c r="M12" i="13"/>
  <c r="L12" i="13"/>
  <c r="N12" i="13" s="1"/>
  <c r="M11" i="13"/>
  <c r="L11" i="13"/>
  <c r="N11" i="13" s="1"/>
  <c r="M10" i="13"/>
  <c r="L10" i="13"/>
  <c r="N10" i="13" s="1"/>
  <c r="M9" i="13"/>
  <c r="L9" i="13"/>
  <c r="N9" i="13" s="1"/>
  <c r="M8" i="13"/>
  <c r="L8" i="13"/>
  <c r="N8" i="13" s="1"/>
  <c r="M7" i="13"/>
  <c r="L7" i="13"/>
  <c r="N7" i="13" s="1"/>
  <c r="M6" i="13"/>
  <c r="L6" i="13"/>
  <c r="N6" i="13" s="1"/>
  <c r="M5" i="13"/>
  <c r="L5" i="13"/>
  <c r="N5" i="13" s="1"/>
  <c r="M4" i="13"/>
  <c r="L4" i="13"/>
  <c r="N4" i="13" s="1"/>
  <c r="F10" i="24" l="1"/>
  <c r="H31" i="5" s="1"/>
  <c r="F135" i="14"/>
  <c r="H16" i="5" s="1"/>
  <c r="F14" i="25"/>
  <c r="H32" i="5" s="1"/>
  <c r="F27" i="21"/>
  <c r="H26" i="5" s="1"/>
  <c r="F55" i="17"/>
  <c r="H19" i="5" s="1"/>
  <c r="F53" i="19"/>
  <c r="H22" i="5" s="1"/>
  <c r="F47" i="23"/>
  <c r="H29" i="5" s="1"/>
  <c r="F68" i="22"/>
  <c r="H27" i="5" s="1"/>
  <c r="F48" i="20"/>
  <c r="H24" i="5" s="1"/>
  <c r="F55" i="18"/>
  <c r="H20" i="5" s="1"/>
  <c r="F36" i="15"/>
  <c r="H17" i="5" s="1"/>
  <c r="O123" i="13"/>
  <c r="K123" i="13" s="1"/>
  <c r="O124" i="13"/>
  <c r="K124" i="13" s="1"/>
  <c r="O122" i="13"/>
  <c r="K122" i="13" s="1"/>
  <c r="O121" i="13"/>
  <c r="K121" i="13" s="1"/>
  <c r="O120" i="13"/>
  <c r="K120" i="13" s="1"/>
  <c r="O119" i="13"/>
  <c r="K119" i="13" s="1"/>
  <c r="O118" i="13"/>
  <c r="K118" i="13" s="1"/>
  <c r="O117" i="13"/>
  <c r="K117" i="13" s="1"/>
  <c r="O113" i="13"/>
  <c r="K113" i="13" s="1"/>
  <c r="O115" i="13"/>
  <c r="K115" i="13" s="1"/>
  <c r="O114" i="13"/>
  <c r="K114" i="13" s="1"/>
  <c r="O116" i="13"/>
  <c r="K116" i="13" s="1"/>
  <c r="F28" i="16"/>
  <c r="H18" i="5" s="1"/>
  <c r="O4" i="13"/>
  <c r="K4" i="13" s="1"/>
  <c r="O5" i="13"/>
  <c r="K5" i="13" s="1"/>
  <c r="O6" i="13"/>
  <c r="K6" i="13" s="1"/>
  <c r="O7" i="13"/>
  <c r="K7" i="13" s="1"/>
  <c r="O8" i="13"/>
  <c r="K8" i="13" s="1"/>
  <c r="O9" i="13"/>
  <c r="K9" i="13" s="1"/>
  <c r="O10" i="13"/>
  <c r="K10" i="13" s="1"/>
  <c r="O11" i="13"/>
  <c r="K11" i="13" s="1"/>
  <c r="O12" i="13"/>
  <c r="K12" i="13" s="1"/>
  <c r="O13" i="13"/>
  <c r="K13" i="13" s="1"/>
  <c r="O14" i="13"/>
  <c r="K14" i="13" s="1"/>
  <c r="O15" i="13"/>
  <c r="K15" i="13" s="1"/>
  <c r="O16" i="13"/>
  <c r="K16" i="13" s="1"/>
  <c r="O17" i="13"/>
  <c r="K17" i="13" s="1"/>
  <c r="O18" i="13"/>
  <c r="K18" i="13" s="1"/>
  <c r="O19" i="13"/>
  <c r="K19" i="13" s="1"/>
  <c r="O20" i="13"/>
  <c r="K20" i="13" s="1"/>
  <c r="O21" i="13"/>
  <c r="K21" i="13" s="1"/>
  <c r="O22" i="13"/>
  <c r="K22" i="13" s="1"/>
  <c r="O23" i="13"/>
  <c r="K23" i="13" s="1"/>
  <c r="O24" i="13"/>
  <c r="K24" i="13" s="1"/>
  <c r="O25" i="13"/>
  <c r="K25" i="13" s="1"/>
  <c r="O26" i="13"/>
  <c r="K26" i="13" s="1"/>
  <c r="O27" i="13"/>
  <c r="K27" i="13" s="1"/>
  <c r="O28" i="13"/>
  <c r="K28" i="13" s="1"/>
  <c r="O29" i="13"/>
  <c r="K29" i="13" s="1"/>
  <c r="O30" i="13"/>
  <c r="K30" i="13" s="1"/>
  <c r="O31" i="13"/>
  <c r="K31" i="13" s="1"/>
  <c r="O32" i="13"/>
  <c r="K32" i="13" s="1"/>
  <c r="O33" i="13"/>
  <c r="K33" i="13" s="1"/>
  <c r="O34" i="13"/>
  <c r="K34" i="13" s="1"/>
  <c r="O35" i="13"/>
  <c r="K35" i="13" s="1"/>
  <c r="O36" i="13"/>
  <c r="K36" i="13" s="1"/>
  <c r="O37" i="13"/>
  <c r="K37" i="13" s="1"/>
  <c r="O38" i="13"/>
  <c r="K38" i="13" s="1"/>
  <c r="O39" i="13"/>
  <c r="K39" i="13" s="1"/>
  <c r="O40" i="13"/>
  <c r="K40" i="13" s="1"/>
  <c r="O41" i="13"/>
  <c r="K41" i="13" s="1"/>
  <c r="O42" i="13"/>
  <c r="K42" i="13" s="1"/>
  <c r="O43" i="13"/>
  <c r="K43" i="13" s="1"/>
  <c r="O44" i="13"/>
  <c r="K44" i="13" s="1"/>
  <c r="O45" i="13"/>
  <c r="K45" i="13" s="1"/>
  <c r="O46" i="13"/>
  <c r="K46" i="13" s="1"/>
  <c r="O47" i="13"/>
  <c r="K47" i="13" s="1"/>
  <c r="O48" i="13"/>
  <c r="K48" i="13" s="1"/>
  <c r="O49" i="13"/>
  <c r="K49" i="13" s="1"/>
  <c r="O50" i="13"/>
  <c r="K50" i="13" s="1"/>
  <c r="O51" i="13"/>
  <c r="K51" i="13" s="1"/>
  <c r="O52" i="13"/>
  <c r="K52" i="13" s="1"/>
  <c r="O53" i="13"/>
  <c r="K53" i="13" s="1"/>
  <c r="O54" i="13"/>
  <c r="K54" i="13" s="1"/>
  <c r="O55" i="13"/>
  <c r="K55" i="13" s="1"/>
  <c r="O56" i="13"/>
  <c r="K56" i="13" s="1"/>
  <c r="O57" i="13"/>
  <c r="K57" i="13" s="1"/>
  <c r="O58" i="13"/>
  <c r="K58" i="13" s="1"/>
  <c r="O59" i="13"/>
  <c r="K59" i="13" s="1"/>
  <c r="O60" i="13"/>
  <c r="K60" i="13" s="1"/>
  <c r="O61" i="13"/>
  <c r="K61" i="13" s="1"/>
  <c r="O62" i="13"/>
  <c r="K62" i="13" s="1"/>
  <c r="O63" i="13"/>
  <c r="K63" i="13" s="1"/>
  <c r="O64" i="13"/>
  <c r="K64" i="13" s="1"/>
  <c r="O65" i="13"/>
  <c r="K65" i="13" s="1"/>
  <c r="O66" i="13"/>
  <c r="K66" i="13" s="1"/>
  <c r="O67" i="13"/>
  <c r="K67" i="13" s="1"/>
  <c r="O68" i="13"/>
  <c r="K68" i="13" s="1"/>
  <c r="O69" i="13"/>
  <c r="K69" i="13" s="1"/>
  <c r="O70" i="13"/>
  <c r="K70" i="13" s="1"/>
  <c r="O71" i="13"/>
  <c r="K71" i="13" s="1"/>
  <c r="O72" i="13"/>
  <c r="K72" i="13" s="1"/>
  <c r="O73" i="13"/>
  <c r="K73" i="13" s="1"/>
  <c r="O74" i="13"/>
  <c r="K74" i="13" s="1"/>
  <c r="O75" i="13"/>
  <c r="K75" i="13" s="1"/>
  <c r="O76" i="13"/>
  <c r="K76" i="13" s="1"/>
  <c r="O77" i="13"/>
  <c r="K77" i="13" s="1"/>
  <c r="O78" i="13"/>
  <c r="K78" i="13" s="1"/>
  <c r="O79" i="13"/>
  <c r="K79" i="13" s="1"/>
  <c r="O80" i="13"/>
  <c r="K80" i="13" s="1"/>
  <c r="O81" i="13"/>
  <c r="K81" i="13" s="1"/>
  <c r="O82" i="13"/>
  <c r="K82" i="13" s="1"/>
  <c r="O83" i="13"/>
  <c r="K83" i="13" s="1"/>
  <c r="O84" i="13"/>
  <c r="K84" i="13" s="1"/>
  <c r="O85" i="13"/>
  <c r="K85" i="13" s="1"/>
  <c r="O86" i="13"/>
  <c r="K86" i="13" s="1"/>
  <c r="O87" i="13"/>
  <c r="K87" i="13" s="1"/>
  <c r="O88" i="13"/>
  <c r="K88" i="13" s="1"/>
  <c r="O89" i="13"/>
  <c r="K89" i="13" s="1"/>
  <c r="O90" i="13"/>
  <c r="K90" i="13" s="1"/>
  <c r="O91" i="13"/>
  <c r="K91" i="13" s="1"/>
  <c r="O92" i="13"/>
  <c r="K92" i="13" s="1"/>
  <c r="O93" i="13"/>
  <c r="K93" i="13" s="1"/>
  <c r="O94" i="13"/>
  <c r="K94" i="13" s="1"/>
  <c r="O95" i="13"/>
  <c r="K95" i="13" s="1"/>
  <c r="O96" i="13"/>
  <c r="K96" i="13" s="1"/>
  <c r="O97" i="13"/>
  <c r="K97" i="13" s="1"/>
  <c r="O98" i="13"/>
  <c r="K98" i="13" s="1"/>
  <c r="O99" i="13"/>
  <c r="K99" i="13" s="1"/>
  <c r="O100" i="13"/>
  <c r="K100" i="13" s="1"/>
  <c r="O101" i="13"/>
  <c r="K101" i="13" s="1"/>
  <c r="O102" i="13"/>
  <c r="K102" i="13" s="1"/>
  <c r="O103" i="13"/>
  <c r="K103" i="13" s="1"/>
  <c r="O104" i="13"/>
  <c r="K104" i="13" s="1"/>
  <c r="O105" i="13"/>
  <c r="K105" i="13" s="1"/>
  <c r="O106" i="13"/>
  <c r="K106" i="13" s="1"/>
  <c r="O107" i="13"/>
  <c r="K107" i="13" s="1"/>
  <c r="O108" i="13"/>
  <c r="K108" i="13" s="1"/>
  <c r="O109" i="13"/>
  <c r="K109" i="13" s="1"/>
  <c r="O110" i="13"/>
  <c r="K110" i="13" s="1"/>
  <c r="O111" i="13"/>
  <c r="K111" i="13" s="1"/>
  <c r="O112" i="13"/>
  <c r="K112" i="13" s="1"/>
  <c r="K125" i="13" l="1"/>
  <c r="H15" i="5" s="1"/>
  <c r="E10" i="12" l="1"/>
  <c r="F10" i="12" s="1"/>
  <c r="E9" i="12"/>
  <c r="F9" i="12" s="1"/>
  <c r="E8" i="12"/>
  <c r="F8" i="12" s="1"/>
  <c r="E7" i="12"/>
  <c r="F7" i="12" s="1"/>
  <c r="E6" i="12"/>
  <c r="F6" i="12" s="1"/>
  <c r="E5" i="12"/>
  <c r="F5" i="12" s="1"/>
  <c r="E3" i="12"/>
  <c r="F3" i="12" s="1"/>
  <c r="M27" i="11"/>
  <c r="N27" i="11" s="1"/>
  <c r="M25" i="11"/>
  <c r="N25" i="11" s="1"/>
  <c r="M24" i="11"/>
  <c r="N24" i="11" s="1"/>
  <c r="M23" i="11"/>
  <c r="N23" i="11" s="1"/>
  <c r="M22" i="11"/>
  <c r="N22" i="11" s="1"/>
  <c r="M21" i="11"/>
  <c r="N21" i="11" s="1"/>
  <c r="M20" i="11"/>
  <c r="N20" i="11" s="1"/>
  <c r="M19" i="11"/>
  <c r="N19" i="11" s="1"/>
  <c r="M18" i="11"/>
  <c r="N18" i="11" s="1"/>
  <c r="M17" i="11"/>
  <c r="N17" i="11" s="1"/>
  <c r="M16" i="11"/>
  <c r="N16" i="11" s="1"/>
  <c r="M15" i="1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M7" i="11"/>
  <c r="N7" i="11" s="1"/>
  <c r="M6" i="11"/>
  <c r="N6" i="11" s="1"/>
  <c r="M5" i="11"/>
  <c r="N5" i="11" s="1"/>
  <c r="M4" i="11"/>
  <c r="N4" i="11" s="1"/>
  <c r="M3" i="11"/>
  <c r="N3" i="11" s="1"/>
  <c r="M4" i="10"/>
  <c r="N4" i="10" s="1"/>
  <c r="M5" i="10"/>
  <c r="N5" i="10" s="1"/>
  <c r="M6" i="10"/>
  <c r="M7" i="10"/>
  <c r="N7" i="10" s="1"/>
  <c r="M8" i="10"/>
  <c r="N8" i="10" s="1"/>
  <c r="M9" i="10"/>
  <c r="M10" i="10"/>
  <c r="N10" i="10" s="1"/>
  <c r="M11" i="10"/>
  <c r="M12" i="10"/>
  <c r="N12" i="10" s="1"/>
  <c r="M13" i="10"/>
  <c r="M14" i="10"/>
  <c r="N14" i="10" s="1"/>
  <c r="M15" i="10"/>
  <c r="N15" i="10" s="1"/>
  <c r="M16" i="10"/>
  <c r="N16" i="10" s="1"/>
  <c r="M17" i="10"/>
  <c r="M18" i="10"/>
  <c r="N18" i="10" s="1"/>
  <c r="M19" i="10"/>
  <c r="M20" i="10"/>
  <c r="N20" i="10" s="1"/>
  <c r="M21" i="10"/>
  <c r="N21" i="10" s="1"/>
  <c r="M22" i="10"/>
  <c r="N22" i="10" s="1"/>
  <c r="M23" i="10"/>
  <c r="N23" i="10" s="1"/>
  <c r="M24" i="10"/>
  <c r="N24" i="10" s="1"/>
  <c r="M25" i="10"/>
  <c r="M26" i="10"/>
  <c r="M27" i="10"/>
  <c r="N27" i="10" s="1"/>
  <c r="M28" i="10"/>
  <c r="N28" i="10" s="1"/>
  <c r="M29" i="10"/>
  <c r="M30" i="10"/>
  <c r="M31" i="10"/>
  <c r="N31" i="10" s="1"/>
  <c r="M32" i="10"/>
  <c r="M33" i="10"/>
  <c r="M34" i="10"/>
  <c r="N34" i="10" s="1"/>
  <c r="M35" i="10"/>
  <c r="M36" i="10"/>
  <c r="N36" i="10" s="1"/>
  <c r="M37" i="10"/>
  <c r="M38" i="10"/>
  <c r="N38" i="10" s="1"/>
  <c r="M39" i="10"/>
  <c r="N39" i="10" s="1"/>
  <c r="M40" i="10"/>
  <c r="N40" i="10" s="1"/>
  <c r="M41" i="10"/>
  <c r="M42" i="10"/>
  <c r="N42" i="10" s="1"/>
  <c r="M43" i="10"/>
  <c r="M44" i="10"/>
  <c r="N44" i="10" s="1"/>
  <c r="M45" i="10"/>
  <c r="M46" i="10"/>
  <c r="N46" i="10" s="1"/>
  <c r="M47" i="10"/>
  <c r="N47" i="10" s="1"/>
  <c r="M48" i="10"/>
  <c r="N48" i="10" s="1"/>
  <c r="M49" i="10"/>
  <c r="M50" i="10"/>
  <c r="N50" i="10" s="1"/>
  <c r="M51" i="10"/>
  <c r="M52" i="10"/>
  <c r="N52" i="10" s="1"/>
  <c r="M53" i="10"/>
  <c r="N53" i="10" s="1"/>
  <c r="M54" i="10"/>
  <c r="N54" i="10" s="1"/>
  <c r="M55" i="10"/>
  <c r="N55" i="10" s="1"/>
  <c r="M56" i="10"/>
  <c r="N56" i="10" s="1"/>
  <c r="M57" i="10"/>
  <c r="M3" i="10"/>
  <c r="N3" i="10" s="1"/>
  <c r="N33" i="10"/>
  <c r="N35" i="10"/>
  <c r="N37" i="10"/>
  <c r="N41" i="10"/>
  <c r="N43" i="10"/>
  <c r="N49" i="10"/>
  <c r="N51" i="10"/>
  <c r="N57" i="10"/>
  <c r="N30" i="10"/>
  <c r="N29" i="10"/>
  <c r="N26" i="10"/>
  <c r="N25" i="10"/>
  <c r="N17" i="10"/>
  <c r="N13" i="10"/>
  <c r="N11" i="10"/>
  <c r="N9" i="10"/>
  <c r="F46" i="7"/>
  <c r="H40" i="9"/>
  <c r="G40" i="9"/>
  <c r="G39" i="9"/>
  <c r="H39" i="9" s="1"/>
  <c r="H38" i="9"/>
  <c r="G38" i="9"/>
  <c r="G37" i="9"/>
  <c r="H37" i="9" s="1"/>
  <c r="H36" i="9"/>
  <c r="G36" i="9"/>
  <c r="G35" i="9"/>
  <c r="H35" i="9" s="1"/>
  <c r="H34" i="9"/>
  <c r="G34" i="9"/>
  <c r="G33" i="9"/>
  <c r="H33" i="9" s="1"/>
  <c r="H32" i="9"/>
  <c r="G32" i="9"/>
  <c r="G31" i="9"/>
  <c r="H31" i="9" s="1"/>
  <c r="H30" i="9"/>
  <c r="G30" i="9"/>
  <c r="G29" i="9"/>
  <c r="H29" i="9" s="1"/>
  <c r="H28" i="9"/>
  <c r="G28" i="9"/>
  <c r="G27" i="9"/>
  <c r="H27" i="9" s="1"/>
  <c r="H26" i="9"/>
  <c r="G26" i="9"/>
  <c r="G25" i="9"/>
  <c r="H25" i="9" s="1"/>
  <c r="H24" i="9"/>
  <c r="G24" i="9"/>
  <c r="G23" i="9"/>
  <c r="H23" i="9" s="1"/>
  <c r="H22" i="9"/>
  <c r="G22" i="9"/>
  <c r="G21" i="9"/>
  <c r="H21" i="9" s="1"/>
  <c r="H20" i="9"/>
  <c r="G20" i="9"/>
  <c r="G19" i="9"/>
  <c r="H19" i="9" s="1"/>
  <c r="H18" i="9"/>
  <c r="G18" i="9"/>
  <c r="G17" i="9"/>
  <c r="H17" i="9" s="1"/>
  <c r="H16" i="9"/>
  <c r="G16" i="9"/>
  <c r="G15" i="9"/>
  <c r="H15" i="9" s="1"/>
  <c r="H14" i="9"/>
  <c r="G14" i="9"/>
  <c r="G13" i="9"/>
  <c r="H13" i="9" s="1"/>
  <c r="H12" i="9"/>
  <c r="G12" i="9"/>
  <c r="G11" i="9"/>
  <c r="H11" i="9" s="1"/>
  <c r="H10" i="9"/>
  <c r="G10" i="9"/>
  <c r="G9" i="9"/>
  <c r="H9" i="9" s="1"/>
  <c r="H8" i="9"/>
  <c r="G8" i="9"/>
  <c r="G7" i="9"/>
  <c r="H7" i="9" s="1"/>
  <c r="G6" i="9"/>
  <c r="H6" i="9" s="1"/>
  <c r="G5" i="9"/>
  <c r="H5" i="9" s="1"/>
  <c r="G4" i="9"/>
  <c r="H4" i="9" s="1"/>
  <c r="G3" i="9"/>
  <c r="H3" i="9" s="1"/>
  <c r="E25" i="8"/>
  <c r="F25" i="8" s="1"/>
  <c r="E24" i="8"/>
  <c r="F24" i="8" s="1"/>
  <c r="E23" i="8"/>
  <c r="F23" i="8" s="1"/>
  <c r="E22" i="8"/>
  <c r="E21" i="8"/>
  <c r="F21" i="8" s="1"/>
  <c r="E20" i="8"/>
  <c r="F20" i="8" s="1"/>
  <c r="E19" i="8"/>
  <c r="F19" i="8" s="1"/>
  <c r="E18" i="8"/>
  <c r="F18" i="8" s="1"/>
  <c r="E17" i="8"/>
  <c r="E16" i="8"/>
  <c r="F16" i="8" s="1"/>
  <c r="E15" i="8"/>
  <c r="F15" i="8" s="1"/>
  <c r="E14" i="8"/>
  <c r="F14" i="8" s="1"/>
  <c r="E13" i="8"/>
  <c r="F13" i="8" s="1"/>
  <c r="E12" i="8"/>
  <c r="F12" i="8" s="1"/>
  <c r="E10" i="8"/>
  <c r="F10" i="8" s="1"/>
  <c r="E9" i="8"/>
  <c r="F9" i="8" s="1"/>
  <c r="E8" i="8"/>
  <c r="F8" i="8" s="1"/>
  <c r="E7" i="8"/>
  <c r="F7" i="8" s="1"/>
  <c r="E6" i="8"/>
  <c r="F6" i="8" s="1"/>
  <c r="E4" i="8"/>
  <c r="F4" i="8" s="1"/>
  <c r="E3" i="8"/>
  <c r="F3" i="8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63" i="7"/>
  <c r="F63" i="7" s="1"/>
  <c r="E64" i="7"/>
  <c r="F64" i="7"/>
  <c r="E65" i="7"/>
  <c r="F65" i="7" s="1"/>
  <c r="E35" i="7"/>
  <c r="F35" i="7"/>
  <c r="E36" i="7"/>
  <c r="F36" i="7" s="1"/>
  <c r="E37" i="7"/>
  <c r="F37" i="7"/>
  <c r="E38" i="7"/>
  <c r="F38" i="7" s="1"/>
  <c r="E39" i="7"/>
  <c r="F39" i="7"/>
  <c r="E40" i="7"/>
  <c r="F40" i="7" s="1"/>
  <c r="E41" i="7"/>
  <c r="F41" i="7"/>
  <c r="E42" i="7"/>
  <c r="F42" i="7" s="1"/>
  <c r="E46" i="7"/>
  <c r="E47" i="7"/>
  <c r="F47" i="7" s="1"/>
  <c r="E48" i="7"/>
  <c r="F48" i="7" s="1"/>
  <c r="E49" i="7"/>
  <c r="F49" i="7"/>
  <c r="E50" i="7"/>
  <c r="F50" i="7" s="1"/>
  <c r="E51" i="7"/>
  <c r="F51" i="7"/>
  <c r="E52" i="7"/>
  <c r="F52" i="7" s="1"/>
  <c r="E53" i="7"/>
  <c r="F53" i="7"/>
  <c r="E54" i="7"/>
  <c r="F54" i="7" s="1"/>
  <c r="E55" i="7"/>
  <c r="F55" i="7"/>
  <c r="E56" i="7"/>
  <c r="E57" i="7"/>
  <c r="F57" i="7" s="1"/>
  <c r="E62" i="7"/>
  <c r="F62" i="7" s="1"/>
  <c r="E61" i="7"/>
  <c r="F61" i="7" s="1"/>
  <c r="E60" i="7"/>
  <c r="F60" i="7" s="1"/>
  <c r="E59" i="7"/>
  <c r="F59" i="7" s="1"/>
  <c r="E58" i="7"/>
  <c r="F58" i="7" s="1"/>
  <c r="E34" i="7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E3" i="7"/>
  <c r="F3" i="7" s="1"/>
  <c r="E39" i="6"/>
  <c r="F39" i="6" s="1"/>
  <c r="E40" i="6"/>
  <c r="F40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5" i="6"/>
  <c r="F5" i="6" s="1"/>
  <c r="E4" i="6"/>
  <c r="F4" i="6" s="1"/>
  <c r="E3" i="6"/>
  <c r="F3" i="6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H3" i="4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H5" i="2"/>
  <c r="H8" i="2"/>
  <c r="H9" i="2"/>
  <c r="H12" i="2"/>
  <c r="H13" i="2"/>
  <c r="H16" i="2"/>
  <c r="H17" i="2"/>
  <c r="H31" i="2"/>
  <c r="H35" i="2"/>
  <c r="H39" i="2"/>
  <c r="G4" i="2"/>
  <c r="H4" i="2" s="1"/>
  <c r="G5" i="2"/>
  <c r="G6" i="2"/>
  <c r="H6" i="2" s="1"/>
  <c r="G7" i="2"/>
  <c r="H7" i="2" s="1"/>
  <c r="G8" i="2"/>
  <c r="G9" i="2"/>
  <c r="G10" i="2"/>
  <c r="H10" i="2" s="1"/>
  <c r="G11" i="2"/>
  <c r="H11" i="2" s="1"/>
  <c r="G12" i="2"/>
  <c r="G13" i="2"/>
  <c r="G14" i="2"/>
  <c r="H14" i="2" s="1"/>
  <c r="G15" i="2"/>
  <c r="H15" i="2" s="1"/>
  <c r="G16" i="2"/>
  <c r="G17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G32" i="2"/>
  <c r="H32" i="2" s="1"/>
  <c r="G33" i="2"/>
  <c r="H33" i="2" s="1"/>
  <c r="G34" i="2"/>
  <c r="H34" i="2" s="1"/>
  <c r="G35" i="2"/>
  <c r="G36" i="2"/>
  <c r="H36" i="2" s="1"/>
  <c r="G37" i="2"/>
  <c r="H37" i="2" s="1"/>
  <c r="G38" i="2"/>
  <c r="H38" i="2" s="1"/>
  <c r="G39" i="2"/>
  <c r="G40" i="2"/>
  <c r="H40" i="2" s="1"/>
  <c r="G3" i="2"/>
  <c r="H3" i="2" s="1"/>
  <c r="F11" i="12" l="1"/>
  <c r="H13" i="5" s="1"/>
  <c r="N58" i="10"/>
  <c r="H11" i="5" s="1"/>
  <c r="N28" i="11"/>
  <c r="H12" i="5" s="1"/>
  <c r="F66" i="7"/>
  <c r="H8" i="5" s="1"/>
  <c r="F74" i="6"/>
  <c r="H7" i="5" s="1"/>
  <c r="H41" i="9"/>
  <c r="H6" i="5" s="1"/>
  <c r="H41" i="4"/>
  <c r="H5" i="5" s="1"/>
  <c r="F26" i="8"/>
  <c r="H9" i="5" s="1"/>
  <c r="H41" i="2"/>
  <c r="H3" i="5" s="1"/>
  <c r="H29" i="3"/>
  <c r="H4" i="5" s="1"/>
  <c r="H34" i="5" l="1"/>
  <c r="H37" i="5" s="1"/>
  <c r="H36" i="5" s="1"/>
  <c r="H35" i="5" l="1"/>
</calcChain>
</file>

<file path=xl/sharedStrings.xml><?xml version="1.0" encoding="utf-8"?>
<sst xmlns="http://schemas.openxmlformats.org/spreadsheetml/2006/main" count="1433" uniqueCount="996">
  <si>
    <t xml:space="preserve">Блесна "Хищник PR-51"- 2,2гр </t>
  </si>
  <si>
    <t xml:space="preserve">Блесна "Хищник PR-52"- 3,3гр </t>
  </si>
  <si>
    <t>Блесна "Хищник PR-53"- 2,8гр</t>
  </si>
  <si>
    <t>Блесна "Хищник PR-54"- 3,0гр</t>
  </si>
  <si>
    <t xml:space="preserve">Блесна "Хищник PR-55"- 2,8гр </t>
  </si>
  <si>
    <t>Блесна "Хищник PR-56"- 2,3гр</t>
  </si>
  <si>
    <t>Блесна "Хищник PR-57"- 1,6гр</t>
  </si>
  <si>
    <t>Блесна "Хищник PR-58"- 2,0гр</t>
  </si>
  <si>
    <t xml:space="preserve">Блесна "Хищник PR-59"- 2,0гр </t>
  </si>
  <si>
    <t xml:space="preserve">блесна Альфа -1,3 гр </t>
  </si>
  <si>
    <t>блесна Бета -1,3 гр</t>
  </si>
  <si>
    <t xml:space="preserve">блесна Гамма -1,3 гр </t>
  </si>
  <si>
    <t xml:space="preserve">блесна Игра - 3,8 гр </t>
  </si>
  <si>
    <t xml:space="preserve">блесна Камышевка - 2,3 гр </t>
  </si>
  <si>
    <t xml:space="preserve">блесна Катет -2,3 гр </t>
  </si>
  <si>
    <t xml:space="preserve">блесна Крокодил - 6,8 гр </t>
  </si>
  <si>
    <t xml:space="preserve">блесна Ладога - 13,0 гр </t>
  </si>
  <si>
    <t>блесна Лодочка - 5,2 гр</t>
  </si>
  <si>
    <t xml:space="preserve">блесна М.Окунёвая - 1,7 гр </t>
  </si>
  <si>
    <t>блесна Отличная - 3,8 гр</t>
  </si>
  <si>
    <t xml:space="preserve">блесна Охта - 3,0 гр </t>
  </si>
  <si>
    <t>блесна Прибрежная - 6,4 гр</t>
  </si>
  <si>
    <t xml:space="preserve">блесна Ромб - 6,5 гр </t>
  </si>
  <si>
    <t xml:space="preserve">блесна Симметрия - 2,7 гр </t>
  </si>
  <si>
    <t xml:space="preserve">блесна Соната - 6,2 гр </t>
  </si>
  <si>
    <t>блесна Старорусская - 9,6 гр</t>
  </si>
  <si>
    <t>блесна Судаковая - 13,2 гр</t>
  </si>
  <si>
    <t xml:space="preserve">блесна Уралка - 3,3 гр  </t>
  </si>
  <si>
    <t xml:space="preserve">блесна Щучья - 7,7 гр </t>
  </si>
  <si>
    <t xml:space="preserve">блесна Блиц - 5,7 гр </t>
  </si>
  <si>
    <t xml:space="preserve">блесна Волнистая - 5,5 гр </t>
  </si>
  <si>
    <t>блесна Иголка -3,7 гр</t>
  </si>
  <si>
    <t xml:space="preserve">блесна Овал - 5,4 гр </t>
  </si>
  <si>
    <t>блесна Пелла - 2,8 гр</t>
  </si>
  <si>
    <t>блесна Продольная - 5,4 гр</t>
  </si>
  <si>
    <t xml:space="preserve">блесна Ребристая - 3,4 гр </t>
  </si>
  <si>
    <t xml:space="preserve">блесна Уловистая - 6,8 гр </t>
  </si>
  <si>
    <t>блесна Успех - 6,8 гр</t>
  </si>
  <si>
    <t>никель</t>
  </si>
  <si>
    <t>медь</t>
  </si>
  <si>
    <t>латунь</t>
  </si>
  <si>
    <t>название</t>
  </si>
  <si>
    <t>сумма</t>
  </si>
  <si>
    <t>цена</t>
  </si>
  <si>
    <t>НА ГЛАВНУЮ</t>
  </si>
  <si>
    <t>блесна с 1 крючком</t>
  </si>
  <si>
    <t>блесна с 2 крючками</t>
  </si>
  <si>
    <t>блесна с тройником</t>
  </si>
  <si>
    <t>блесны односторонние</t>
  </si>
  <si>
    <t>сумма в заказе</t>
  </si>
  <si>
    <t>блесны двухсторонние</t>
  </si>
  <si>
    <t>блесна с 1 крючком по видам и цветам</t>
  </si>
  <si>
    <t>блесна с 2 крючками по видам и цветам</t>
  </si>
  <si>
    <t>блесна с тройником по видам и цветам</t>
  </si>
  <si>
    <t>блесны - упаковка по 3 шт (розничная)</t>
  </si>
  <si>
    <t>блесна - упаковка по 3 шт</t>
  </si>
  <si>
    <t>Набор блесен "Альфа" 1,3 гр     (уп.3 шт)</t>
  </si>
  <si>
    <t>Набор блесен "Бета"  1,3 гр     (уп.3 шт)</t>
  </si>
  <si>
    <t>Набор блесен "Гамма"  1,3 гр     (уп.3 шт)</t>
  </si>
  <si>
    <t>Набор блесен "Блиц" 5,7 гр     (уп.3 шт)</t>
  </si>
  <si>
    <t>Набор блесен "Волнистая"   вес  5,5 гр   (уп.3 шт)</t>
  </si>
  <si>
    <t>Набор блесен "Иголка" 3,7 гр     (уп.3 шт)</t>
  </si>
  <si>
    <t>Набор блесен "Игра" 3,8 гр      (уп.3 шт)</t>
  </si>
  <si>
    <t>Набор блесен "Камышевка"      вес 2,3гр  (уп. 3 шт)</t>
  </si>
  <si>
    <t>Набор блесен "Катет" 2,3 гр      (уп.3 шт)</t>
  </si>
  <si>
    <t>Набор блесен "Лодочка"      вес 5,2 гр  (уп.3 шт)</t>
  </si>
  <si>
    <t>Набор блесен "М.Окуневая"      вес 1,7гр  (уп. 3 шт)</t>
  </si>
  <si>
    <t>Набор блесен "Овал" 5,4 гр     (уп.3 шт)</t>
  </si>
  <si>
    <t>Набор блесен "Отличная"    вес  3,8 гр   (уп.3 шт)</t>
  </si>
  <si>
    <t>Набор блесен "Охта" 3 гр     (уп.3 шт)</t>
  </si>
  <si>
    <t>Набор блесен "Пелла" 2,8 гр     (уп.3 шт)</t>
  </si>
  <si>
    <t>Набор блесен "Прибрежная"      вес 6,5гр  (уп. 3 шт)</t>
  </si>
  <si>
    <t>Набор блесен "Продольная"      вес 5,4гр  (уп. 3 шт)</t>
  </si>
  <si>
    <t>Набор блесен "Ребристая"   вес  3,4 гр   (уп.3 шт)</t>
  </si>
  <si>
    <t>Набор блесен "Симметрия"   вес  2,7 гр   (уп.3 шт)</t>
  </si>
  <si>
    <t>Набор блесен "Соната" 6,5 гр   (уп.3 шт)</t>
  </si>
  <si>
    <t>Набор блесен "Уловистая"      вес 6,8гр  (уп. 3 шт)</t>
  </si>
  <si>
    <t>Набор блесен "Уралка" 3,3 гр  (уп.3 шт)</t>
  </si>
  <si>
    <t>Набор блесен "Успех" 6,8 гр      (уп.3 шт)</t>
  </si>
  <si>
    <t>Набор блесен "Хищник PR-51"  вес 2,2 гр  (уп. 3 шт)</t>
  </si>
  <si>
    <t>Набор блесен "Хищник PR-52"  вес 3,3гр  (уп. 3 шт)</t>
  </si>
  <si>
    <t>Набор блесен "Хищник PR-53"  вес 2,8гр  (уп. 3 шт)</t>
  </si>
  <si>
    <t>Набор блесен "Хищник PR-54"  вес 3,0гр  (уп. 3 шт)</t>
  </si>
  <si>
    <t>Набор блесен "Хищник PR-55"  вес 2,8 гр  (уп. 3 шт)</t>
  </si>
  <si>
    <t>Набор блесен "Хищник PR-56"  вес 2,3 гр  (уп. 3 шт)</t>
  </si>
  <si>
    <t>Набор блесен "Хищник PR-57"  вес 1,6 гр  (уп. 3 шт)</t>
  </si>
  <si>
    <t>Набор блесен "Хищник PR-58"  вес 2,0 гр  (уп. 3 шт)</t>
  </si>
  <si>
    <t>Набор блесен "Хищник PR-59"  вес 2,0 гр  (уп. 3 шт)</t>
  </si>
  <si>
    <t>Набор блесен"Крокодил" вес  6,8 гр   (уп.3 шт)</t>
  </si>
  <si>
    <t>Набор блесен"Ладога"   вес 13гр  (уп. 3 шт)</t>
  </si>
  <si>
    <t>Набор блесен"Ромб" 6,5 гр     (уп.3 шт)</t>
  </si>
  <si>
    <t>Набор блесен"Старорусская"   вес 9,6гр  (уп. 3 шт)</t>
  </si>
  <si>
    <t>Набор блесен"Судаковая"   вес 13,2гр  (уп. 3 шт)</t>
  </si>
  <si>
    <t>заказ</t>
  </si>
  <si>
    <t>Набор блесен"Щучья"   вес 7,7 гр  (уп. 3 шт)</t>
  </si>
  <si>
    <t>блесны - упаковка планшеты</t>
  </si>
  <si>
    <t>блесна - планшеты</t>
  </si>
  <si>
    <t>наб."Прибрежная1-КТ"(30шт) камень/тело в ассортименте</t>
  </si>
  <si>
    <t>наб."Судаковая1-КТ" (20шт) камень/тело в ассортименте</t>
  </si>
  <si>
    <t>наб.бл."Волнистая1-КТ"(32шт) камень/тело в ассортименте</t>
  </si>
  <si>
    <t>наб.бл."Игра 1-КТ" (30шт) камень/тело в ассортименте</t>
  </si>
  <si>
    <t>наб.бл."Лодочка1-КТ"(30шт) камень/тело в ассортименте</t>
  </si>
  <si>
    <t>наб.бл."Овал 1-КТ" (32шт) камень/тело в ассортименте</t>
  </si>
  <si>
    <t>наб.бл."Ребристая 1-КТ" (30шт) камень/тело в ассортименте</t>
  </si>
  <si>
    <t>наб.бл."Уловистая1-КТ"(30шт) камень/тело в ассортименте</t>
  </si>
  <si>
    <t>наб.бл."Успех1-КТ"(30шт) камень/тело в ассортименте</t>
  </si>
  <si>
    <t>наб.бл."Хищник 53-КТ"(40шт) камень/тело в ассортименте</t>
  </si>
  <si>
    <t>наб.бл."Щучья 1-КТ" (21шт) камень/тело в ассортименте</t>
  </si>
  <si>
    <t>набор бл. "Игра"  (уп30 шт)    в ассор. + камень</t>
  </si>
  <si>
    <t>набор бл. "Камышевка"    (уп40 шт) в ассор.+камень</t>
  </si>
  <si>
    <t>набор бл. "Лодочка"  (уп30 шт) в ассор. + камень</t>
  </si>
  <si>
    <t>набор бл. "М.Окуневая"    (уп40 шт) в ассор.+камень</t>
  </si>
  <si>
    <t>набор бл. "Отличная" (уп30шт)   в ассор. + камень</t>
  </si>
  <si>
    <t>набор бл. "Охта"  (уп 30 шт)    в ассор. + камень</t>
  </si>
  <si>
    <t>набор бл. "Прибрежная"   (уп30 шт) в ассор. + камень</t>
  </si>
  <si>
    <t>набор бл. "Симметрия"     (уп30 шт) в ассор.+камень</t>
  </si>
  <si>
    <t>набор бл. "Соната" (уп30 шт)    в ассор. + камень</t>
  </si>
  <si>
    <t>набор бл. "Уралка"  (уп30 шт) в ассор. + камень</t>
  </si>
  <si>
    <t>набор бл. "Хищник PR-51"  (уп40 шт) в ассор. + камень</t>
  </si>
  <si>
    <t>набор бл. "Хищник PR-52"  (уп30 шт) в ассор. + камень</t>
  </si>
  <si>
    <t>набор бл. "Хищник PR-53"  (уп30 шт) в ассор. + камень</t>
  </si>
  <si>
    <t>набор бл. "Хищник PR-54"  (уп30 шт) в ассор. + камень</t>
  </si>
  <si>
    <t>набор бл. "Хищник PR-55"  (уп30 шт) в ассор. + камень</t>
  </si>
  <si>
    <t>набор бл. "Хищник PR-56"  (уп40 шт) в ассор. + камень</t>
  </si>
  <si>
    <t>набор бл. "Хищник PR-57"  (уп40 шт) в ассор. + камень</t>
  </si>
  <si>
    <t>набор бл. "Хищник PR-58"  (уп40 шт) в ассор. + камень</t>
  </si>
  <si>
    <t>набор бл. "Хищник PR-59"  (уп40 шт) в ассор. + камень</t>
  </si>
  <si>
    <t>наб. бл."Альфа,бета,гамма"   (50 шт)   в ассортименте</t>
  </si>
  <si>
    <t>набор бл. "Альфа" (уп 50 шт)   в ассортименте</t>
  </si>
  <si>
    <t>набор бл. "Бета" (уп 50 шт) в ассортименте</t>
  </si>
  <si>
    <t>набор бл. "Гамма" (уп 50 шт)   в ассортименте</t>
  </si>
  <si>
    <t>набор бл. "Камышевка"   (уп40шт) в ассортименте</t>
  </si>
  <si>
    <t>набор бл. "М.Окуневая" (уп 50 шт) в ассортименте</t>
  </si>
  <si>
    <t>набор бл. "Пелла" (уп 30шт)    в ассортименте</t>
  </si>
  <si>
    <t>набор бл. "Прибрежная"   (уп30шт) в ассортименте</t>
  </si>
  <si>
    <t>набор бл. "Хищник PR-51"    (уп 50 шт) в ассортименте</t>
  </si>
  <si>
    <t>набор бл. "Хищник PR-52"    (уп 40 шт) в ассортименте</t>
  </si>
  <si>
    <t>набор бл. "Хищник PR-53"    (уп 40 шт) в ассортименте</t>
  </si>
  <si>
    <t>набор бл. "Хищник PR-54"    (уп 30 шт) в ассортименте</t>
  </si>
  <si>
    <t>набор бл. "Хищник PR-55"    (уп 40 шт) в ассортименте</t>
  </si>
  <si>
    <t>набор бл. "Хищник PR-56"    (уп 40 шт) в ассортименте</t>
  </si>
  <si>
    <t>набор бл. "Хищник PR-57"    (уп 50 шт) в ассортименте</t>
  </si>
  <si>
    <t>набор бл. "Хищник PR-58"    (уп 40 шт) в ассортименте</t>
  </si>
  <si>
    <t>набор бл. "Хищник PR-59"    (уп 40 шт) в ассортименте</t>
  </si>
  <si>
    <t>набор бл. 5 видов  (уп 50 шт)      в ассортименте</t>
  </si>
  <si>
    <t>наб.бл.с морм./капля.альфа, бета, гамма  (уп 32 шт)</t>
  </si>
  <si>
    <t>наб.бл.с тройн. альфа, бета, гамма  (уп 32 шт)</t>
  </si>
  <si>
    <t>наб.бл.с тройн. волнистая, овал,продольная  (уп 22 шт)</t>
  </si>
  <si>
    <t>наб.бл.с тройн. иголка, блиц, пелла  (уп 22 шт)</t>
  </si>
  <si>
    <t>наб.бл.с тройн. камышевка, успех, отличная (уп 22 шт)</t>
  </si>
  <si>
    <t>наб.бл.с тройн. лодочка,  уралка, игра (уп 22 шт)</t>
  </si>
  <si>
    <t>наб.бл.с тройн. прибрежная, катет, охта (уп 22 шт)</t>
  </si>
  <si>
    <t>наб.бл.с тройн. симметрия, соната, иголка (уп 22 шт)</t>
  </si>
  <si>
    <t>наб.бл.с тройн. уловистая, окуневая,ребристая (22 шт)</t>
  </si>
  <si>
    <t>Набор блесен "Альфа" 1,3 гр    + шар - 3мм (уп 3 шт)</t>
  </si>
  <si>
    <t>Набор блесен "Бета" 1,3 гр   + шар - 3мм (уп 3 шт)</t>
  </si>
  <si>
    <t>Набор блесен "Гамма" 1,3 гр  + шар - 3мм (уп 3 шт)</t>
  </si>
  <si>
    <t>Набор блесен "Блиц"  5,7 гр   + шар - 3мм (уп 3 шт)</t>
  </si>
  <si>
    <t>Набор блесен "Волнистая"  5,5 гр + шар - 5мм (уп 3 шт)</t>
  </si>
  <si>
    <t>Набор блесен "Иголка" 3,7 гр + шар - 5мм (уп 3 шт)</t>
  </si>
  <si>
    <t>Набор  блесен  "Игра" 3,8гр  +шар - 3мм (уп 3 шт)</t>
  </si>
  <si>
    <t>Набор блесен "Камышевка"  2,3гр + шар - 3мм (уп 3 шт)</t>
  </si>
  <si>
    <t>Набор блесен "Катет"  2,3 гр  + шар - 5мм (уп 3 шт)</t>
  </si>
  <si>
    <t>Набор блесен "Лодочка" 5,2гр + шар - 5мм (уп 3 шт)</t>
  </si>
  <si>
    <t>Набор блесен "М.Окуневая"  1,7гр + шар - 3мм (уп 3 шт)</t>
  </si>
  <si>
    <t>Набор блесен "Овал"  5,4 гр   + шар - 3мм (уп 3 шт)</t>
  </si>
  <si>
    <t>Набор блесен "Отличная"  3,8 гр + шар - 5мм (уп 3 шт)</t>
  </si>
  <si>
    <t>Набор блесен "Охта"  3,0 гр  + шар - 5мм  (уп 3 шт)</t>
  </si>
  <si>
    <t>Набор блесен "Пелла" 2,8 гр + шар - 5мм (уп 3 шт)</t>
  </si>
  <si>
    <t>Набор блесен "Прибрежная"  6,5гр + шар - 5мм (уп 3 шт)</t>
  </si>
  <si>
    <t>Набор блесен "Продольная"  5,4 гр + шар - 3мм (уп 3 шт)</t>
  </si>
  <si>
    <t>Набор блесен "Ребристая"  3,4 гр + шар - 5мм (уп 3 шт)</t>
  </si>
  <si>
    <t>Набор блесен "Симметрия"  2,7 гр + шар - 5мм (уп 3 шт)</t>
  </si>
  <si>
    <t>Набор блесен "Соната"  6,5гр + шар - 5мм (уп 3 шт)</t>
  </si>
  <si>
    <t>Набор блесен "Уловистая" 6,5 гр + шар - 5мм (уп 3 шт)</t>
  </si>
  <si>
    <t>Набор блесен "Уралка" 3,3 гр + шар - 5мм (уп 3 шт)</t>
  </si>
  <si>
    <t>Набор блесен "Успех" 6,8 гр + шар - 5мм (уп 3 шт)</t>
  </si>
  <si>
    <t>Набор блесен "Хищник PR-51"   2,2 гр + шар - 5мм (уп 3 шт)</t>
  </si>
  <si>
    <t>Набор блесен "Хищник PR-52"   3,3 гр + шар - 5мм (уп 3 шт)</t>
  </si>
  <si>
    <t>Набор блесен "Хищник PR-53"   2,8 гр + шар - 5мм (уп 3 шт)</t>
  </si>
  <si>
    <t>Набор блесен "Хищник PR-54"   3,0 гр + шар - 5мм (уп 3 шт)</t>
  </si>
  <si>
    <t>Набор блесен "Хищник PR-55"   2,8 гр + шар - 5мм (уп 3 шт)</t>
  </si>
  <si>
    <t>Набор блесен "Хищник PR-56"   2,3 гр + шар - 5мм (уп 3 шт)</t>
  </si>
  <si>
    <t>Набор блесен "Хищник PR-57"   1,6 гр + шар - 5мм (уп 3 шт)</t>
  </si>
  <si>
    <t>Набор блесен "Хищник PR-58"   2,0 гр + шар - 5мм (уп 3 шт)</t>
  </si>
  <si>
    <t>Набор блесен "Хищник PR-59"   2,0 гр + шар - 5мм (уп 3 шт)</t>
  </si>
  <si>
    <t>блесны - прочие</t>
  </si>
  <si>
    <t>блесна - прочие</t>
  </si>
  <si>
    <t>Блесна "Селедочная" кр. Мустад, в ассортименте</t>
  </si>
  <si>
    <t>Блесна "Селедочная" кр. Мустад, с камнем, в ассортименте</t>
  </si>
  <si>
    <t>Блесна "Жук" цепочка/морм. тип -1 (уп. 3 шт)</t>
  </si>
  <si>
    <t>Блесна "Жук" цепочка/морм. тип -2 (уп. 3 шт)</t>
  </si>
  <si>
    <t>Блесна "Жук" цепочка/морм. тип -3 (уп. 3 шт)</t>
  </si>
  <si>
    <t>Блесна "Жук" цепочка/морм. тип -4 (уп. 3 шт)</t>
  </si>
  <si>
    <t>Блесна "Жук" цепочка/морм. тип -5 (уп. 3 шт)</t>
  </si>
  <si>
    <t>Блесна "Super - жук"  цеп./морм. тип - 1 (уп 2 шт)</t>
  </si>
  <si>
    <t>Блесна "Super - жук"  цеп./морм. тип - 2 (уп 2 шт)</t>
  </si>
  <si>
    <t>Блесна "Super - жук"  цеп./морм. тип - 3 (уп 2 шт)</t>
  </si>
  <si>
    <t>Блесна "Super - жук"  цеп./морм. тип - 4 (уп 2 шт)</t>
  </si>
  <si>
    <t>Блесна "Super - жук"  цеп./морм. тип - 5 (уп 2 шт)</t>
  </si>
  <si>
    <t>блёсна  "Доппель - 1"  в ассортименте</t>
  </si>
  <si>
    <t>блёсна  "Доппель - 2"  в ассортименте</t>
  </si>
  <si>
    <t>Набор  блёсен  "Доппель - 1" (уп. 15*20 = 300 шт)</t>
  </si>
  <si>
    <t>Набор  блёсен  "Доппель - 2" (уп. 15*10 = 150 шт)</t>
  </si>
  <si>
    <t>блесна с тройником каплей по видам и цветам</t>
  </si>
  <si>
    <t>новинка</t>
  </si>
  <si>
    <t>блесна с тройником - каплей</t>
  </si>
  <si>
    <t>Наб.подвесок (цепочка + 2 снепа) с мормышкой (30 шт)</t>
  </si>
  <si>
    <t>Наб.подвесок (цепочка + 2 снепа) с чертиком (30 шт)</t>
  </si>
  <si>
    <t>Цепочка + 2 квик-снепа (упаковка 50 шт. в пакет)</t>
  </si>
  <si>
    <t>проставьте количество по цвету коронки</t>
  </si>
  <si>
    <t>набор бл. "Лодочка"   (уп30шт) в ассортименте</t>
  </si>
  <si>
    <t>набор бл. "Игра"   (уп30шт) в ассортименте</t>
  </si>
  <si>
    <t>набор бл. "Успех"   (уп30шт) в ассортименте</t>
  </si>
  <si>
    <t>никель/никель</t>
  </si>
  <si>
    <t>никель/медь</t>
  </si>
  <si>
    <t>никель/латунь</t>
  </si>
  <si>
    <t>медь/латунь</t>
  </si>
  <si>
    <t>медь/никель</t>
  </si>
  <si>
    <t>медь/медь</t>
  </si>
  <si>
    <t>латунь/латунь</t>
  </si>
  <si>
    <t>латунь/никель</t>
  </si>
  <si>
    <t>латунь/медь</t>
  </si>
  <si>
    <t>Блесна 2-х стор. шумящая "Лахти"-14 гр.(в уп.блистер)</t>
  </si>
  <si>
    <t>Блесна 2-х стор. шумящая "Суоми"-11,5гр(в уп.блистер)</t>
  </si>
  <si>
    <t>Блесна 2-х стор. шумящая "Суоярви"-16,5гр(в блистере)</t>
  </si>
  <si>
    <t>Бл.2-х ст.восьмерка/тройник "Вяртсиля"-5 гр.(уп.блистер)</t>
  </si>
  <si>
    <t>Бл.2-х ст.восьмерка/тройник "Грань"-7,5 гр.(уп.блистер)</t>
  </si>
  <si>
    <t>Бл.2-х ст.восьмерка/тройник "Иматра"-4,8 гр.(уп.блистер)</t>
  </si>
  <si>
    <t>Бл.2-х ст.восьмерка/тройник "Келло"- 8 гр.(уп.блистер)</t>
  </si>
  <si>
    <t>Бл.2-х ст.восьмерка/тройник "Лахти"-18 гр.(уп.блистер)</t>
  </si>
  <si>
    <t>Бл.2-х ст.восьмерка/тройник "Охта"- 4,8 гр.(уп.блистер)</t>
  </si>
  <si>
    <t>Бл.2-х ст.восьмерка/тройник "Салмо"- 6,8 гр.(уп.блистер)</t>
  </si>
  <si>
    <t>Бл.2-х ст.восьмерка/тройник "Суоми"-14,5 гр.(уп.блистер)</t>
  </si>
  <si>
    <t>Бл.2-х ст.восьмерка/тройник "Суоярви"-19,5 г(уп.блистер)</t>
  </si>
  <si>
    <t>Бл.2-х ст.восьмерка/тройник "Талви"-3 гр.(уп.блистер)</t>
  </si>
  <si>
    <t>Бл.2-х ст.восьмерка/тройник "Щучья"- 7,8 гр.(уп.блистер)</t>
  </si>
  <si>
    <t>Бл. 2-х ст. цепочка/морм. "Вяртсиля"-5 гр.(уп.блистер)</t>
  </si>
  <si>
    <t>Бл. 2-х ст. цепочка/морм. "Грань" - 7,5 гр.(уп.блистер)</t>
  </si>
  <si>
    <t>Бл. 2-х ст. цепочка/морм. "Иматра"-4,8 гр.(уп.блистер)</t>
  </si>
  <si>
    <t>Бл. 2-х ст. цепочка/морм. "Келло" - 8 гр.(уп.блистер)</t>
  </si>
  <si>
    <t>Бл. 2-х ст. цепочка/морм. "Лахти" - 18 гр.(уп.блистер)</t>
  </si>
  <si>
    <t>Бл. 2-х ст. цепочка/морм. "Охта" - 4,8 гр.(уп.блистер)</t>
  </si>
  <si>
    <t>Бл. 2-х ст. цепочка/морм. "Салмо" - 6,8 гр.(уп.блистер)</t>
  </si>
  <si>
    <t>Бл. 2-х ст. цепочка/морм. "Суоми"-14,5 гр.(уп.блистер)</t>
  </si>
  <si>
    <t>Бл. 2-х ст. цепочка/морм. "Суоярви"-19,5 г(уп.блистер)</t>
  </si>
  <si>
    <t>Бл. 2-х ст. цепочка/морм. "Талви"-3 гр.(уп.блистер)</t>
  </si>
  <si>
    <t>Бл. 2-х ст. цепочка/морм. "Хюве" - 4 гр.(уп.блистер)</t>
  </si>
  <si>
    <t>Бл. 2-х ст. цепочка/морм. "Щучья" - 7,8 гр.(уп.блистер)</t>
  </si>
  <si>
    <t>Бл. 2-х ст. цепочка/тройник "Вяртсиля"-5 гр.(уп.блистер)</t>
  </si>
  <si>
    <t>Бл. 2-х ст. цепочка/тройник "Грань" - 7,5 гр. (уп.блистер)</t>
  </si>
  <si>
    <t>Бл. 2-х ст. цепочка/тройник "Иматра"-4,8 гр.(уп.блистер)</t>
  </si>
  <si>
    <t>Бл. 2-х ст. цепочка/тройник "Келло" - 8 гр. (уп.блистер)</t>
  </si>
  <si>
    <t>Бл. 2-х ст. цепочка/тройник "Лахти" - 18 гр. (уп.блистер)</t>
  </si>
  <si>
    <t>Бл. 2-х ст. цепочка/тройник "Охта" - 4,8 гр. (уп.блистер)</t>
  </si>
  <si>
    <t>Бл. 2-х ст. цепочка/тройник "Салмо" - 6,8 гр.(уп.блистер)</t>
  </si>
  <si>
    <t>Бл. 2-х ст. цепочка/тройник "Суоми"-14,5 гр.(уп.блистер)</t>
  </si>
  <si>
    <t>Бл. 2-х ст. цепочка/тройник "Суоярви"-19,5 г(уп.блистер)</t>
  </si>
  <si>
    <t>Бл. 2-х ст. цепочка/тройник "Талви"-3 гр.(уп.блистер)</t>
  </si>
  <si>
    <t>Бл. 2-х ст. цепочка/тройник "Щучья"- 7,8 гр. (уп.блистер)</t>
  </si>
  <si>
    <t>нет</t>
  </si>
  <si>
    <t>Бл.2-х ст.восьмерка/тройник "Вяртсиля"  5 гр. (уп. пакет)</t>
  </si>
  <si>
    <t>Бл.2-х ст.восьмерка/тройник "Грань"  7,5 гр. (уп. пакет)</t>
  </si>
  <si>
    <t>Бл.2-х ст.восьмерка/тройник "Иматра"  4,8 гр. (уп. пакет)</t>
  </si>
  <si>
    <t>Бл.2-х ст.восьмерка/тройник "Келло"  8 гр. (уп. пакет)</t>
  </si>
  <si>
    <t>Бл.2-х ст.восьмерка/тройник "Лахти"  18 гр. (уп. пакет)</t>
  </si>
  <si>
    <t>Бл.2-х ст.восьмерка/тройник "Охта"  4,8 гр. (уп. пакет)</t>
  </si>
  <si>
    <t>Бл.2-х ст.восьмерка/тройник "Салмо"  6,8 гр. (уп. пакет)</t>
  </si>
  <si>
    <t>Бл.2-х ст.восьмерка/тройник "Суоми"  14,5 гр. (уп. пакет)</t>
  </si>
  <si>
    <t>Бл.2-х ст.восьмерка/тройник "Суоярви" 19,5 гр.(уп.пакет)</t>
  </si>
  <si>
    <t>Бл.2-х ст.восьмерка/тройник "Талви"  4,8 гр. (уп. пакет)</t>
  </si>
  <si>
    <t>Бл.2-х ст.восьмерка/тройник "Щучья"  7,8 гр. (уп. пакет)</t>
  </si>
  <si>
    <t>Бл. 2-х ст. цепочка/морм. "Вяртсиля"  5 гр.(уп. пакет)</t>
  </si>
  <si>
    <t>Бл. 2-х ст. цепочка/морм. "Грань" 7,5 гр. (уп. пакет)</t>
  </si>
  <si>
    <t>Бл. 2-х ст. цепочка/морм. "Иматра" 4,8 гр. (уп. пакет)</t>
  </si>
  <si>
    <t>Бл. 2-х ст. цепочка/морм. "Келло"  8 гр. (уп. пакет)</t>
  </si>
  <si>
    <t>Бл. 2-х ст. цепочка/морм. "Лахти"  18 гр. (уп. пакет)</t>
  </si>
  <si>
    <t>Бл. 2-х ст. цепочка/морм. "Охта"  4,8 гр. (уп. пакет)</t>
  </si>
  <si>
    <t>Бл. 2-х ст. цепочка/морм. "Салмо"  6,8 гр. (уп. пакет)</t>
  </si>
  <si>
    <t>Бл. 2-х ст. цепочка/морм. "Суоми" 14,5 гр. (уп. пакет)</t>
  </si>
  <si>
    <t>Бл. 2-х ст. цепочка/морм. "Суоярви" 19,5 гр.(уп.пакет)</t>
  </si>
  <si>
    <t>Бл. 2-х ст. цепочка/морм. "Талви"  4,8 гр. (уп. пакет)</t>
  </si>
  <si>
    <t>Бл. 2-х ст. цепочка/морм. "Щучья"  7,8 гр. (уп. пакет)</t>
  </si>
  <si>
    <t>Бл. 2-х ст. цепочка/тройник "Вяртсиля"  5 гр. (уп. пакет)</t>
  </si>
  <si>
    <t>Бл. 2-х ст. цепочка/тройник "Грань"  7,5 гр. (уп. пакет)</t>
  </si>
  <si>
    <t>Бл. 2-х ст. цепочка/тройник "Иматра"  4,8 гр. (уп. пакет)</t>
  </si>
  <si>
    <t>Бл. 2-х ст. цепочка/тройник "Келло"  8 гр. (уп. пакет)</t>
  </si>
  <si>
    <t>Бл. 2-х ст. цепочка/тройник "Лахти"  18 гр. (уп. пакет)</t>
  </si>
  <si>
    <t>Бл. 2-х ст. цепочка/тройник "Охта"  4,8 гр. (уп. пакет)</t>
  </si>
  <si>
    <t>Бл. 2-х ст. цепочка/тройник "Салмо"  6,8 гр. (уп. пакет)</t>
  </si>
  <si>
    <t>Бл. 2-х ст. цепочка/тройник "Суоми"  14,5 гр. (уп. пакет)</t>
  </si>
  <si>
    <t>Бл. 2-х ст. цепочка/тройник "Суоярви" 19,5 г (уп. пакет)</t>
  </si>
  <si>
    <t>Бл. 2-х ст. цепочка/тройник "Талви"  4,8 гр. (уп. пакет)</t>
  </si>
  <si>
    <t>Бл. 2-х ст. цепочка/тройник "Щучья"   7,8 гр. (уп. пакет)</t>
  </si>
  <si>
    <t>блесна двухсторонняя с мормышкой</t>
  </si>
  <si>
    <r>
      <t xml:space="preserve">проставьте количество по цвету коронки </t>
    </r>
    <r>
      <rPr>
        <b/>
        <sz val="18"/>
        <color rgb="FFFF0000"/>
        <rFont val="Calibri"/>
        <family val="2"/>
        <charset val="204"/>
        <scheme val="minor"/>
      </rPr>
      <t>низ-верх</t>
    </r>
  </si>
  <si>
    <t>блесна двухсторонняя в наборах</t>
  </si>
  <si>
    <t>блесна двусторонняя в наборах</t>
  </si>
  <si>
    <t>Наб. 2-х стор. блёсен (45 шт) 3 вида с тройником (крылья)</t>
  </si>
  <si>
    <t>Наб. 2-х стор. блёсен (45 шт) 9 видов с мормышкой</t>
  </si>
  <si>
    <t>Наб. 2-х стор. блёсен (45 шт) 9 видов с чертиком</t>
  </si>
  <si>
    <t>Набор подарочный 2-х стор. блёсен тип -1 (уп. 3 шт)</t>
  </si>
  <si>
    <t>Набор подарочный 2-х стор. блёсен тип -2 (уп. 3 шт)</t>
  </si>
  <si>
    <t>Набор подарочный 2-х стор. блёсен тип -3 (уп. 3 шт)</t>
  </si>
  <si>
    <t>мормышка паянная по видам и цвету</t>
  </si>
  <si>
    <t>тип мормышки ссылка</t>
  </si>
  <si>
    <t>размер и вес</t>
  </si>
  <si>
    <t>номер крючка стандарт  (или проставьте свой)</t>
  </si>
  <si>
    <t>Ваш заказ,  коронка - указан цвет</t>
  </si>
  <si>
    <t>цена/руб</t>
  </si>
  <si>
    <t>цена/руб - серебро</t>
  </si>
  <si>
    <t>серебро</t>
  </si>
  <si>
    <t xml:space="preserve">4,5х8 мм, вес 0,53 гр </t>
  </si>
  <si>
    <t>14-10</t>
  </si>
  <si>
    <t>3,6х7 мм, вес 0,25 гр</t>
  </si>
  <si>
    <t>3,6х11 мм, вес 0,26 гр</t>
  </si>
  <si>
    <t xml:space="preserve">4,0х4,0 мм, вес 0,2 гр </t>
  </si>
  <si>
    <t>3,0х6,0 мм, вес 0,19 гр</t>
  </si>
  <si>
    <t xml:space="preserve">3,5х11 мм, вес 0,49 гр </t>
  </si>
  <si>
    <t>12</t>
  </si>
  <si>
    <t>4х10 мм, вес 0,3 гр</t>
  </si>
  <si>
    <t>5х5 мм, вес 0,4 гр</t>
  </si>
  <si>
    <t>4х7 мм, вес 0,3 гр</t>
  </si>
  <si>
    <t>5х5 мм, вес 0,39 гр</t>
  </si>
  <si>
    <t>3х8 мм, вес 0,31 гр</t>
  </si>
  <si>
    <t>3,6х3,6 мм, вес 0,18 гр</t>
  </si>
  <si>
    <t>5х8 мм, вес 0,48 гр</t>
  </si>
  <si>
    <t>14</t>
  </si>
  <si>
    <t>4х6 мм, вес 0,36 гр</t>
  </si>
  <si>
    <t>6х6,5 мм, вес 0,52 гр</t>
  </si>
  <si>
    <t>3х5 мм, вес 0,2 гр</t>
  </si>
  <si>
    <t>5,5х9 мм, вес 0,44 гр</t>
  </si>
  <si>
    <t>4х7 мм, вес 0,32 гр</t>
  </si>
  <si>
    <t>4,5х4,5 мм, вес 0,23 гр</t>
  </si>
  <si>
    <t xml:space="preserve">5х97 мм, вес 0,68 гр </t>
  </si>
  <si>
    <t>4х4 мм, вес 0,14 гр</t>
  </si>
  <si>
    <t>4,5х7 мм, вес 0,42 гр</t>
  </si>
  <si>
    <t xml:space="preserve">3х3 мм, вес 0,12 гр </t>
  </si>
  <si>
    <t>5х5,5 мм, вес 0,18 гр</t>
  </si>
  <si>
    <t xml:space="preserve">4х12 мм, вес 0,6 гр </t>
  </si>
  <si>
    <t>3,5х8 мм, вес 02 гр</t>
  </si>
  <si>
    <t>5х5 мм, вес 0,2 гр</t>
  </si>
  <si>
    <t>7х7 мм, вес 0,66 гр</t>
  </si>
  <si>
    <t>6х12 мм, вес 0,64 гр</t>
  </si>
  <si>
    <t>5х11 мм, вес 0,72 гр</t>
  </si>
  <si>
    <t>8х8 мм, вес 1,04 гр</t>
  </si>
  <si>
    <t>10</t>
  </si>
  <si>
    <t>6,5х9 мм, вес 0,74 гр</t>
  </si>
  <si>
    <t xml:space="preserve">5х9 мм, вес 0,55 гр </t>
  </si>
  <si>
    <t>3х6 мм, вес 0,15 гр</t>
  </si>
  <si>
    <t xml:space="preserve">5х10,5 мм, вес 0,56 гр </t>
  </si>
  <si>
    <t>5,5х9,5 мм, вес 0,48 гр</t>
  </si>
  <si>
    <t>5,5х13,5 мм, вес 0,77 гр</t>
  </si>
  <si>
    <t>3х6 мм, вес 0,12 гр</t>
  </si>
  <si>
    <t xml:space="preserve">6,5х9 мм, вес 0,71 гр </t>
  </si>
  <si>
    <t>6х6 мм, вес 0,56 гр</t>
  </si>
  <si>
    <t>4х7 мм, вес 0,29 гр</t>
  </si>
  <si>
    <t>6х6 мм, вес 0,55 гр</t>
  </si>
  <si>
    <t>4,5х12 мм, вес 0,48 гр</t>
  </si>
  <si>
    <t>4х5 мм, вес 0,21 гр</t>
  </si>
  <si>
    <t xml:space="preserve">6х15 мм, вес 0,99 гр </t>
  </si>
  <si>
    <t>5х7 мм, вес 0,33 гр</t>
  </si>
  <si>
    <t>7,5х10,5 мм, вес 1,16 гр</t>
  </si>
  <si>
    <t>4х11 мм, вес 0,46 гр</t>
  </si>
  <si>
    <t>5х12 мм, вес 0,82 гр</t>
  </si>
  <si>
    <t>5,5х11 мм, вес 0,86 гр</t>
  </si>
  <si>
    <t>5,5х10,5 мм, вес 0,77 гр</t>
  </si>
  <si>
    <t xml:space="preserve">5х13 мм, вес 0,65 гр </t>
  </si>
  <si>
    <t>7х8 мм, вес 0,64 гр</t>
  </si>
  <si>
    <t>6х11 мм, вес 0,9 гр</t>
  </si>
  <si>
    <t>4х8,5 мм, вес 0,3 гр</t>
  </si>
  <si>
    <t>5,5х11 мм, вес 0,79 гр</t>
  </si>
  <si>
    <t>4х6 мм, вес 0,26 гр</t>
  </si>
  <si>
    <t>3,5х4,5 мм, вес 0,16 гр</t>
  </si>
  <si>
    <t>6х10 мм, вес 0,62 гр</t>
  </si>
  <si>
    <t>12-8</t>
  </si>
  <si>
    <t>6х10 мм, вес 0,8 гр</t>
  </si>
  <si>
    <t>5х5 мм, вес 0,41 гр</t>
  </si>
  <si>
    <t xml:space="preserve">7х7 мм, вес 0,85 гр </t>
  </si>
  <si>
    <t>8-6</t>
  </si>
  <si>
    <t>8х8 мм, вес 1,26 гр</t>
  </si>
  <si>
    <t>6-4</t>
  </si>
  <si>
    <t>10х10 мм, вес 2,23 гр</t>
  </si>
  <si>
    <t>6-2</t>
  </si>
  <si>
    <t>8х13 мм, вес 1,36 гр</t>
  </si>
  <si>
    <t>6</t>
  </si>
  <si>
    <t>7х7 мм, вес 0,86 гр</t>
  </si>
  <si>
    <t>5х13 мм, вес 0,72 гр</t>
  </si>
  <si>
    <t>10-8</t>
  </si>
  <si>
    <t>5,5х11 мм, вес 0,83 гр</t>
  </si>
  <si>
    <t>7,5х8,5 мм, вес1 гр</t>
  </si>
  <si>
    <t>5,5х11 мм, вес 0,84 гр</t>
  </si>
  <si>
    <t>4х8 мм, вес 0,34 гр</t>
  </si>
  <si>
    <t>6,5х13 мм, вес 0,78 гр</t>
  </si>
  <si>
    <t>6х6 мм, вес 0,76 гр</t>
  </si>
  <si>
    <t>14-8</t>
  </si>
  <si>
    <t>5х13 мм, вес 0,6 г</t>
  </si>
  <si>
    <t>5,5х11 мм, вес 0,95 гр</t>
  </si>
  <si>
    <t>5,5х11 мм, вес 0,87 гр</t>
  </si>
  <si>
    <t>8х14 мм, вес 2,1 гр</t>
  </si>
  <si>
    <t>7,5х20 мм, вес 2,49 гр</t>
  </si>
  <si>
    <t>9х17 мм, вес 2,44 гр</t>
  </si>
  <si>
    <t>10х10 мм, вес 2,12 гр</t>
  </si>
  <si>
    <t>10,5х14 мм, вес 2,71 гр</t>
  </si>
  <si>
    <t xml:space="preserve">6х24 мм, вес 2 гр </t>
  </si>
  <si>
    <t>7х16 мм, вес 2,06 гр</t>
  </si>
  <si>
    <t>0,5х14 мм, вес 2,56 гр</t>
  </si>
  <si>
    <t>7х24 мм, вес 2,69 гр</t>
  </si>
  <si>
    <t xml:space="preserve">10х10 мм, вес 2,25 гр </t>
  </si>
  <si>
    <t>7х7 мм, вес 0,69 гр</t>
  </si>
  <si>
    <t>5,5х9,5 мм, вес 0,51 гр</t>
  </si>
  <si>
    <t>8х8 мм, вес 1,07 гр</t>
  </si>
  <si>
    <t>5х5 мм, вес 0,42 гр</t>
  </si>
  <si>
    <t xml:space="preserve">6х6,5 мм, вес 0,55 гр </t>
  </si>
  <si>
    <t>6х11 мм, вес 0,93 гр</t>
  </si>
  <si>
    <t xml:space="preserve">4х11 мм, вес 0,49 гр </t>
  </si>
  <si>
    <t>6х10 мм, вес 0,65 гр</t>
  </si>
  <si>
    <t>6х6 мм, вес 0,59 гр</t>
  </si>
  <si>
    <t xml:space="preserve">5х10,5 мм, вес 0,59 гр </t>
  </si>
  <si>
    <t xml:space="preserve">6х6 мм, вес 0,58 гр </t>
  </si>
  <si>
    <t>6,5х9 мм, вес 0,77 гр</t>
  </si>
  <si>
    <t>3,5х11 мм, вес 0,52 гр</t>
  </si>
  <si>
    <t>5х8 мм, вес 0,51 гр</t>
  </si>
  <si>
    <t>5х9 мм, вес 0,58 гр</t>
  </si>
  <si>
    <t xml:space="preserve">5х5 мм, вес 0,43 гр </t>
  </si>
  <si>
    <t>5х9 мм, вес 0,71 гр</t>
  </si>
  <si>
    <t>6х12 мм, вес 1,1 гр</t>
  </si>
  <si>
    <t>10-6</t>
  </si>
  <si>
    <t>6х14 мм, вес 1,18 гр</t>
  </si>
  <si>
    <t>7х9 мм, вес 0,94 гр</t>
  </si>
  <si>
    <t>8х8 мм, вес 1,28 гр</t>
  </si>
  <si>
    <t>6х13 мм, вес 1,44 гр</t>
  </si>
  <si>
    <t>9х9 мм, вес 1,44 гр</t>
  </si>
  <si>
    <t>6х17 мм, вес 1,63 гр</t>
  </si>
  <si>
    <t>3,5х7 мм, вес 0,28 гр</t>
  </si>
  <si>
    <t>4х10 мм, вес 0,4 гр</t>
  </si>
  <si>
    <t xml:space="preserve">5х11,5 мм, вес 0,66 гр </t>
  </si>
  <si>
    <t xml:space="preserve">4,5х10 мм, вес 0,51 гр </t>
  </si>
  <si>
    <t xml:space="preserve">4,5х11 мм, вес 0,49 гр </t>
  </si>
  <si>
    <t>4х11 мм, вес 0,52 гр</t>
  </si>
  <si>
    <t>4,5х11 мм, вес 0,56 гр</t>
  </si>
  <si>
    <t>итого</t>
  </si>
  <si>
    <t>Набор мормышек тип - 101    (уп 8 шт)</t>
  </si>
  <si>
    <t>Набор мормышек тип - 102   (уп 8 шт)</t>
  </si>
  <si>
    <t>Набор мормышек тип - 103   (уп 8 шт)</t>
  </si>
  <si>
    <t>Набор мормышек тип - 104   (уп 8 шт)</t>
  </si>
  <si>
    <t>Набор мормышек тип - 105   (уп 8 шт)</t>
  </si>
  <si>
    <t>Набор мормышек тип - 106   (уп 8 шт)</t>
  </si>
  <si>
    <t>Набор мормышек тип - 107   (уп 8 шт)</t>
  </si>
  <si>
    <t>Набор мормышек тип - 108   (уп 8 шт)</t>
  </si>
  <si>
    <t>Набор мормышек тип - 109   (уп 8 шт)</t>
  </si>
  <si>
    <t>Набор мормышек тип - 110   (уп 8 шт)</t>
  </si>
  <si>
    <t>Набор мормышек тип - 111   (уп 8 шт)</t>
  </si>
  <si>
    <t>Набор мормышек тип - 112   (уп 8 шт)</t>
  </si>
  <si>
    <t>Набор мормышек тип - 113   (уп 8 шт)</t>
  </si>
  <si>
    <t>Набор мормышек тип - 114   (уп 8 шт)</t>
  </si>
  <si>
    <t>Набор мормышек тип - 115   (уп 8 шт)</t>
  </si>
  <si>
    <t>Набор мормышек тип - 116   (уп 8 шт)</t>
  </si>
  <si>
    <t>Набор мормышек тип - 117   (уп 8 шт)</t>
  </si>
  <si>
    <t>Набор мормышек тип - 118   (уп 8 шт)</t>
  </si>
  <si>
    <t>Набор мормышек тип - 119   (уп 8 шт)</t>
  </si>
  <si>
    <t>Набор мормышек тип - 120   (уп 8 шт)</t>
  </si>
  <si>
    <t>Набор мормышек тип - 120   (уп 8 шт) с кембриком</t>
  </si>
  <si>
    <t>Набор мормышек тип - 121   (уп 8 шт)</t>
  </si>
  <si>
    <t>Набор мормышек тип - 122   (уп 8 шт)</t>
  </si>
  <si>
    <t>Набор мормышек тип - 123   (уп 8 шт)</t>
  </si>
  <si>
    <t>Набор мормышек тип - 124   (уп 8 шт)</t>
  </si>
  <si>
    <t>Набор мормышек тип - 125   (уп 8 шт)</t>
  </si>
  <si>
    <t>Набор мормышек тип - 126   (уп 8 шт)</t>
  </si>
  <si>
    <t>Набор мормышек тип - 127   (уп 8 шт)</t>
  </si>
  <si>
    <t>Набор мормышек тип - 128   (уп 8 шт)</t>
  </si>
  <si>
    <t>Набор мормышек тип - 129   (уп 8 шт)</t>
  </si>
  <si>
    <t>Набор мормышек тип - 130   (уп 8 шт)</t>
  </si>
  <si>
    <t>Набор мормышек тип - 131   (уп 8 шт)</t>
  </si>
  <si>
    <t>Набор мормышек тип - 132   (уп 8 шт)</t>
  </si>
  <si>
    <t>Набор мормышек тип - 133   (уп 8 шт)</t>
  </si>
  <si>
    <t>Набор мормышек тип - 134   (уп 8 шт)</t>
  </si>
  <si>
    <t>Набор мормышек тип - 135   (уп 8 шт)</t>
  </si>
  <si>
    <t>Набор мормышек тип - 136   (уп 8 шт)</t>
  </si>
  <si>
    <t>Набор мормышек тип - 137   (уп 8 шт)</t>
  </si>
  <si>
    <t>Набор мормышек тип - 138   (уп 8 шт)</t>
  </si>
  <si>
    <t>Набор мормышек тип - 139   (уп 8 шт)</t>
  </si>
  <si>
    <t>Набор мормышек тип - 140   (уп 8 шт)</t>
  </si>
  <si>
    <t>Набор мормышек тип - 141   (уп 8 шт)</t>
  </si>
  <si>
    <t>Набор мормышек тип - 142   (уп 8 шт)</t>
  </si>
  <si>
    <t>Набор мормышек тип - 143   (уп 8 шт)</t>
  </si>
  <si>
    <t>Набор мормышек тип - 144   (уп 8 шт)</t>
  </si>
  <si>
    <t>Набор мормышек тип - 145   (уп 8 шт)</t>
  </si>
  <si>
    <t>Набор мормышек тип - 146   (уп 8 шт)</t>
  </si>
  <si>
    <t>Набор мормышек тип - 147   (уп 8 шт)</t>
  </si>
  <si>
    <t>Набор мормышек тип - 148   (уп 8 шт)</t>
  </si>
  <si>
    <t>Набор мормышек тип - 148   (уп 8 шт) с кембриком</t>
  </si>
  <si>
    <t>Набор мормышек тип - 149   (уп 8 шт)</t>
  </si>
  <si>
    <t>Набор мормышек тип - 150   (уп 8 шт)</t>
  </si>
  <si>
    <t>Набор мормышек тип - 151   (уп 8 шт)</t>
  </si>
  <si>
    <t>Набор мормышек тип - 152   (уп 8 шт)</t>
  </si>
  <si>
    <t>Набор мормышек тип - 153   (уп 8 шт)</t>
  </si>
  <si>
    <t>Набор мормышек тип - 154   (уп 8 шт)</t>
  </si>
  <si>
    <t>Набор мормышек тип - 155   (уп 8 шт)</t>
  </si>
  <si>
    <t>Набор мормышек тип - 156   (уп 8 шт)</t>
  </si>
  <si>
    <t>Набор мормышек тип - 157   (уп 8 шт)</t>
  </si>
  <si>
    <t>Набор мормышек тип - 158   (уп 8 шт)</t>
  </si>
  <si>
    <t>Набор мормышек тип - 159   (уп 8 шт)</t>
  </si>
  <si>
    <t>Набор мормышек тип - 160   (уп 8 шт)</t>
  </si>
  <si>
    <t>Набор мормышек тип - 161   (уп 8 шт) глаза</t>
  </si>
  <si>
    <t>Набор мормышек тип - 162   (уп 8 шт) глаза</t>
  </si>
  <si>
    <t>Набор мормышек тип - 163   (уп 8 шт) глаза</t>
  </si>
  <si>
    <t>Набор мормышек тип - 164   (уп 8 шт) глаза</t>
  </si>
  <si>
    <t>Набор мормышек тип - 165   (уп 8 шт) уралка глаз</t>
  </si>
  <si>
    <t>Набор мормышек тип - 201   (уп 8 шт)</t>
  </si>
  <si>
    <t>Набор мормышек тип - 202   (уп 8 шт)</t>
  </si>
  <si>
    <t>Набор мормышек тип - 203   (уп 8 шт)</t>
  </si>
  <si>
    <t>Набор мормышек тип - 204   (уп 8 шт)</t>
  </si>
  <si>
    <t>Набор мормышек тип - 205   (уп 8 шт)</t>
  </si>
  <si>
    <t>Набор мормышек тип - 206   (уп 8 шт)</t>
  </si>
  <si>
    <t>Набор мормышек тип - 207   (уп 8 шт) глаза</t>
  </si>
  <si>
    <t>Набор мормышек тип - 208   (уп 8 шт)</t>
  </si>
  <si>
    <t>Набор мормышек тип - 209   (уп 8 шт)</t>
  </si>
  <si>
    <t>Набор мормышек тип - 210   (уп 8 шт)</t>
  </si>
  <si>
    <t>Набор мормышек тип - 401   (уп 8 шт) фосф. заливка</t>
  </si>
  <si>
    <t>Набор мормышек тип - 402   (уп 8 шт) фосф. заливка</t>
  </si>
  <si>
    <t>Набор мормышек тип - 403   (уп 8 шт) фосф. заливка</t>
  </si>
  <si>
    <t>Набор мормышек тип - 404   (уп 8 шт) фосф. заливка</t>
  </si>
  <si>
    <t>Набор мормышек тип - 405   (уп 8 шт) фосф. заливка</t>
  </si>
  <si>
    <t>Набор мормышек тип - 406   (уп 8 шт) фосф. заливка</t>
  </si>
  <si>
    <t>Набор мормышек тип - 407   (уп 8 шт) фосф. заливка</t>
  </si>
  <si>
    <t>Набор мормышек тип - 408   (уп 8 шт) фосф. заливка</t>
  </si>
  <si>
    <t>Набор мормышек тип - 409   (уп 8 шт) фосф. заливка</t>
  </si>
  <si>
    <t>Набор мормышек тип - 410   (уп 8 шт) фосф. заливка</t>
  </si>
  <si>
    <t>Набор мормышек тип - 411   (уп 8 шт) фосфр. шарик</t>
  </si>
  <si>
    <t>Набор мормышек тип - 412   (уп 8 шт) фосфр. шарик</t>
  </si>
  <si>
    <t>Набор мормышек тип - 413   (уп 8 шт) фосфр. шарик</t>
  </si>
  <si>
    <t>Набор мормышек тип - 414   (уп 8 шт) фосфр. шарик</t>
  </si>
  <si>
    <t>Набор мормышек тип - 415   (уп 8 шт) фосфр. шарик</t>
  </si>
  <si>
    <t>Набор мормышек тип - 416   (уп 8 шт) фосфр. шарик</t>
  </si>
  <si>
    <t>Набор мормышек тип - 417   (уп 8 шт) фосфр. шарик</t>
  </si>
  <si>
    <t>Набор мормышек тип - 418   (уп 8 шт) фосфр. шарик</t>
  </si>
  <si>
    <t>Набор мормышек тип - 419   (уп 8 шт) фосфр. шарик</t>
  </si>
  <si>
    <t>Набор мормышек тип - 420   (уп 8 шт) фосфр. шарик</t>
  </si>
  <si>
    <t>Набор мормышек тип - 501   (уп 8 шт)</t>
  </si>
  <si>
    <t>Набор мормышек тип - 502   (уп 8 шт)</t>
  </si>
  <si>
    <t>Набор мормышек тип - 503   (уп 8 шт)</t>
  </si>
  <si>
    <t>Набор мормышек тип - 504   (уп 8 шт)</t>
  </si>
  <si>
    <t>Набор мормышек тип - 505   (уп 8 шт)</t>
  </si>
  <si>
    <t>Набор мормышек тип - 506   (уп 8 шт)</t>
  </si>
  <si>
    <t>Набор мормышек тип - 507   (уп 8 шт)</t>
  </si>
  <si>
    <t>Мормышки  в наборах  по 8 шт  (розничная упаковка)</t>
  </si>
  <si>
    <t>Мормышки  в планшетах  по  50/70/80/90/100 шт</t>
  </si>
  <si>
    <t>Набор  тип - 1 (пл. 100 шт)</t>
  </si>
  <si>
    <t>Набор  тип - 1 (пл. 100 шт) где</t>
  </si>
  <si>
    <t>Набор тип - 1 (пл. 100 шт) где+мно</t>
  </si>
  <si>
    <t>Набор  тип - 1 (пл. 100 шт) мно</t>
  </si>
  <si>
    <t>Набор  тип - 2 (пл. 100 шт)</t>
  </si>
  <si>
    <t>Набор  тип - 3 с бисером   (планшет 70 шт)</t>
  </si>
  <si>
    <t>Набор тип - 4/1 окун. глаз (планшет 100 шт)  №5</t>
  </si>
  <si>
    <t>Набор тип - 4/2 окун. глаз (планшет 100 шт)  №6</t>
  </si>
  <si>
    <t>Набор тип - 4/3 окун. глаз (планшет 90 шт)  №7</t>
  </si>
  <si>
    <t>Набор тип - 4/4 окун. глаз (планшет 80 шт)  №16</t>
  </si>
  <si>
    <t>Набор тип - 4/5 окун. глаз (планшет 48 шт)  №21</t>
  </si>
  <si>
    <t>Набор тип - 4/К уралка-глаз (планшет 56 шт)</t>
  </si>
  <si>
    <t>Набор тип - 5Ф (пл. 90 шт) заливка фосфор</t>
  </si>
  <si>
    <t>Набор тип - 6Ф (пл. 90 шт) заливка фосфор</t>
  </si>
  <si>
    <t>Набор тип - 7/1 (пл. 100 шт)  муравьи</t>
  </si>
  <si>
    <t>Набор тип - 7/2 (пл. 100 шт)  муравьи</t>
  </si>
  <si>
    <t>Набор тип - 7/3 (пл. 100 шт)  муравьи</t>
  </si>
  <si>
    <t>Набор  тип - Лещ / Форель (планшет 48 шт)</t>
  </si>
  <si>
    <t>Набор  тип -1/16 (пл. 70 шт)</t>
  </si>
  <si>
    <t>Набор  тип -11лето (пл.80шт)</t>
  </si>
  <si>
    <t>Набор  тип -21/22 (пл. 50 шт)</t>
  </si>
  <si>
    <t>Набор  тип -21/22 (пл. 50 шт) заливка фосфор</t>
  </si>
  <si>
    <t>Набор  тип- 1 SG (пл.100 шт)  гальваника</t>
  </si>
  <si>
    <t>Набор тип- 2 SG (пл.100 шт)   гальваника</t>
  </si>
  <si>
    <t>Набор  тип- 21/22 SG (50 шт)  гальваника</t>
  </si>
  <si>
    <t>Набор морм.бисер+кембрик (уп 50 штук) капелька</t>
  </si>
  <si>
    <t>Набор морм.бисер+кембрик (уп 50 штук) овсянка</t>
  </si>
  <si>
    <t>Набор морм.бисер+кембрик (уп 50 штук) ромбик</t>
  </si>
  <si>
    <t>Набор морм.бисер+кембрик (уп 50 штук) таблетка -5</t>
  </si>
  <si>
    <t>Набор морм.бисер+кембрик (уп 50 штук) шарик -3</t>
  </si>
  <si>
    <t>Набор морм.бисер+кембрик (уп 50 штук) шарик -4</t>
  </si>
  <si>
    <t>Набор морм.бисер+кембрик (уп 50 штук) шарик -5</t>
  </si>
  <si>
    <t>Набор морм.бисер+кембрик (уп 50 штук) шестигранник</t>
  </si>
  <si>
    <t>Морм. "Cobra" тип - 737   фосф.шар.в ассорт.(уп 8 шт)</t>
  </si>
  <si>
    <t>Морм. "Cobra" тип - 747   фосф.шар.в ассорт.(уп 8 шт)</t>
  </si>
  <si>
    <t>Мормышка "Cobra"  тип - 700   в ассорт. (уп 8 шт)</t>
  </si>
  <si>
    <t>Мормышка "Cobra"  тип - 701    в ассорт. (уп 8 шт)</t>
  </si>
  <si>
    <t>Мормышка "Cobra"  тип - 702    в ассорт. (уп 8 шт)</t>
  </si>
  <si>
    <t>Мормышка "Cobra"  тип - 705    в ассорт. (уп 8 шт)</t>
  </si>
  <si>
    <t>Мормышка "Cobra"  тип - 707    в ассорт. (уп 8 шт)</t>
  </si>
  <si>
    <t>Мормышка "Cobra"  тип - 709    в ассорт. (уп 8 шт)</t>
  </si>
  <si>
    <t>Мормышки  в планшетах  новые  по  40/45/50 шт</t>
  </si>
  <si>
    <t>планшет  тип - 1 (уп 50 шт)</t>
  </si>
  <si>
    <t>планшет  тип - 2 (уп 50 шт)</t>
  </si>
  <si>
    <t>планшет  тип - 3 (уп 45 шт) бисер</t>
  </si>
  <si>
    <t>планшет  тип - 4/1 (уп 50 шт) глаза</t>
  </si>
  <si>
    <t>планшет  тип - 4/2 (уп 50 шт) глаза</t>
  </si>
  <si>
    <t>планшет  тип - 4/3 (уп 45 шт) глаза</t>
  </si>
  <si>
    <t>планшет  тип - 4/4 (уп 40 шт) глаза</t>
  </si>
  <si>
    <t>планшет  тип - 4/вА (уп 45шт) глаза в ассортименте</t>
  </si>
  <si>
    <t>планшет  тип - 4/К (уп 40 шт) уралка - глаз</t>
  </si>
  <si>
    <t>планшет  тип - 5Ф/1 (уп 45 шт) фосфорная заливка</t>
  </si>
  <si>
    <t>планшет  тип - 5Ф/2 (уп 45 шт) фосфорная заливка</t>
  </si>
  <si>
    <t>планшет  тип - 6Ф/1 (уп 45 шт) фосфорная заливка</t>
  </si>
  <si>
    <t>планшет  тип - 6Ф/2 (уп 45 шт) фосфорная заливка</t>
  </si>
  <si>
    <t>планшет  тип - 6Ф/3-Д7 (45 шт) заливка разноцветная</t>
  </si>
  <si>
    <t>планшет  тип - 7/1 (уп 50 шт) муравьи</t>
  </si>
  <si>
    <t>планшет  тип -10У/1 (уп 50 шт)</t>
  </si>
  <si>
    <t>планшет  тип -10У/2 (уп 50 шт)</t>
  </si>
  <si>
    <t>планшет  тип -12 шарик Ф4    (уп 50 шт) + фосфор/бисер</t>
  </si>
  <si>
    <t>планшет  тип -16/1 (уп 45 шт)</t>
  </si>
  <si>
    <t>планшет  тип -16/2 (уп 45 шт)</t>
  </si>
  <si>
    <t>планшет  тип -1SG (уп 50 шт) гальваника</t>
  </si>
  <si>
    <t>планшет  тип -2SG (уп 50 шт) гальваника</t>
  </si>
  <si>
    <t>планшет  тип -3SG (уп 50 шт) гальваника</t>
  </si>
  <si>
    <t>планшет тип - 8ф/1 (уп 50 шт.) фосфорная заливка</t>
  </si>
  <si>
    <t>планшет тип - 8 ф/2 (уп 50 шт.) фосфорная заливка</t>
  </si>
  <si>
    <t>Набор мормышек тип - 101 (уп. 40 шт)</t>
  </si>
  <si>
    <t>Набор мормышек тип - 103 (уп. 40 шт)</t>
  </si>
  <si>
    <t>Набор мормышек тип - 104 (уп. 40 шт)</t>
  </si>
  <si>
    <t>Набор мормышек тип - 105 (уп. 40 шт)</t>
  </si>
  <si>
    <t>Набор мормышек тип - 106 (уп. 40 шт)</t>
  </si>
  <si>
    <t>Набор мормышек тип - 107 (уп. 40 шт)</t>
  </si>
  <si>
    <t>Набор мормышек тип - 108 (уп. 40 шт)</t>
  </si>
  <si>
    <t>Набор мормышек тип - 109 (уп. 40 шт)</t>
  </si>
  <si>
    <t>Набор мормышек тип - 110 (уп. 40 шт)</t>
  </si>
  <si>
    <t>Набор мормышек тип - 111 (уп. 40 шт)</t>
  </si>
  <si>
    <t>Набор мормышек тип - 113 (уп. 40 шт)</t>
  </si>
  <si>
    <t>Набор мормышек тип - 115 (уп. 40 шт)</t>
  </si>
  <si>
    <t>Набор мормышек тип - 120 (уп. 40 шт)</t>
  </si>
  <si>
    <t>Набор мормышек тип - 123 (уп. 40 шт)</t>
  </si>
  <si>
    <t>Набор мормышек тип - 131 (уп. 40 шт)</t>
  </si>
  <si>
    <t>Набор мормышек тип - 132 (уп. 40 шт)</t>
  </si>
  <si>
    <t>Набор мормышек тип - 134 (уп. 40 шт)</t>
  </si>
  <si>
    <t>Набор мормышек тип - 140 (уп. 40 шт)</t>
  </si>
  <si>
    <t>Набор мормышек тип - 142 (уп. 40 шт)</t>
  </si>
  <si>
    <t>Набор мормышек тип - 143 (уп. 40 шт)</t>
  </si>
  <si>
    <t>Набор мормышек тип - 148 (уп. 40 шт)</t>
  </si>
  <si>
    <t>Набор мормышек тип - 149 (уп. 40 шт)</t>
  </si>
  <si>
    <t>Набор мормышек тип - 150 (уп. 40 шт)</t>
  </si>
  <si>
    <t>Набор мормышек тип - 151 (уп. 40 шт)</t>
  </si>
  <si>
    <t>Набор мормышек тип - 153 (уп. 40 шт)</t>
  </si>
  <si>
    <t>Набор мормышек тип - 159 (уп. 40 шт)</t>
  </si>
  <si>
    <t>Набор мормышек тип - 160 (уп. 40 шт)</t>
  </si>
  <si>
    <t>Набор мормышек тип - 161 (уп. 40 шт) глаза</t>
  </si>
  <si>
    <t>Набор мормышек тип - 162 (уп. 40 шт) глаза</t>
  </si>
  <si>
    <t>Набор мормышек тип - 163 (уп. 30 шт) глаза</t>
  </si>
  <si>
    <t>Набор мормышек тип - 164 (уп. 16 шт) глаза</t>
  </si>
  <si>
    <t>Набор мормышек тип - 165 (уп.30 шт) глаз -уралка</t>
  </si>
  <si>
    <t>Набор мормышек тип - 200 (уп. 40 шт)</t>
  </si>
  <si>
    <t>Набор мормышек тип - 201 (уп. 40 шт)</t>
  </si>
  <si>
    <t>Набор мормышек тип - 203 (уп. 40 шт)</t>
  </si>
  <si>
    <t>Набор мормышек тип - 207 (уп. 40 шт) глаза</t>
  </si>
  <si>
    <t>Набор мормышек тип - 208 (уп. 40 шт)</t>
  </si>
  <si>
    <t>Набор мормышек тип - 209 (уп. 30 шт)</t>
  </si>
  <si>
    <t>Набор мормышек тип - 401 (уп. 40 шт) фосф. заливка</t>
  </si>
  <si>
    <t>Набор мормышек тип - 403 (уп. 40 шт) фосф. заливка</t>
  </si>
  <si>
    <t>Набор мормышек тип - 404 (уп. 40 шт) фосф. заливка</t>
  </si>
  <si>
    <t>Набор мормышек тип - 405 (уп. 40 шт) фосф. заливка</t>
  </si>
  <si>
    <t>Набор мормышек тип - 406 (уп. 40 шт) фосф. заливка</t>
  </si>
  <si>
    <t>Набор мормышек тип - 408 (уп. 40 шт) фосф. заливка</t>
  </si>
  <si>
    <t>Набор мормышек тип - 410 (уп. 40 шт) фосф. заливка</t>
  </si>
  <si>
    <t>Набор мормышек тип - 412 (уп. 40 шт) фосф. шарик</t>
  </si>
  <si>
    <t>Набор мормышек тип - 414 (уп. 40 шт) фосф. шарик</t>
  </si>
  <si>
    <t>Набор мормышек тип - 415 (уп. 40 шт) фосф. шарик</t>
  </si>
  <si>
    <t>Набор мормышек тип - 418 (уп. 40 шт) фосф. шарик</t>
  </si>
  <si>
    <t>Набор мормышек тип - 419 (уп. 40 шт) фосф. шарик</t>
  </si>
  <si>
    <t>Набор мормышек тип - 420 (уп. 40 шт) фосф. шарик</t>
  </si>
  <si>
    <t>Набор мормышек тип - 503 (уп. 40 шт)</t>
  </si>
  <si>
    <t>мормышки  в планшетах  по  50/70/80/90/100 шт</t>
  </si>
  <si>
    <t>мормышки  в планшетах  новые  по  40/45/50 шт</t>
  </si>
  <si>
    <t>Мормышки  в наборах  по 40 шт  (новая упаковка)</t>
  </si>
  <si>
    <t>мормышки  в наборах  по 40 шт  (новая упаковка)</t>
  </si>
  <si>
    <t>Бл. 2-х ст. цепочка/тройник "Хюве" - 4 гр. (уп.блистер)</t>
  </si>
  <si>
    <t>Бл.2-х ст.восьмерка/тройник "Хюве"  4,8 гр. (уп. пакет)</t>
  </si>
  <si>
    <t>Бл.2-х ст.восьмерка/тройник "Хюве"- 4 гр.(уп.блистер)</t>
  </si>
  <si>
    <t>Бл. 2-х ст. цепочка/тройник "Хюве"  4,8 гр. (уп. пакет)</t>
  </si>
  <si>
    <t>Наб. 2-х стор. блёсен (45 шт) 3 вида с мормышкой (крылья новые)</t>
  </si>
  <si>
    <t>Наб. 2-х стор. блёсен (45 шт) 3 вида с тройником (крылья новые)</t>
  </si>
  <si>
    <t>Набор мормышек "Mustad"  №1 (уп 300 шт)</t>
  </si>
  <si>
    <t>Набор мормышек "Mustad"  №2 (уп 300 шт)</t>
  </si>
  <si>
    <t>Набор мормышек "Mustad"  №3 (уп 300 шт)</t>
  </si>
  <si>
    <t>Набор мормышек "Mustad"  №4 (уп 300 шт)</t>
  </si>
  <si>
    <t>Набор мормышек "Mustad"  №5 (уп 300 шт)</t>
  </si>
  <si>
    <t>Набор мормышек "Mustad"  №6 (уп 300 шт)</t>
  </si>
  <si>
    <t>Набор мормышек "Mustad"  №6А (уп 300 шт)</t>
  </si>
  <si>
    <t>Набор мормышек "Mustad"  №7(уп 300 шт)</t>
  </si>
  <si>
    <t>Набор мормышек "Mustad"  №7А (уп 300 шт)</t>
  </si>
  <si>
    <t>Набор мормышек "Mustad"  №8 (уп 300 шт)</t>
  </si>
  <si>
    <t>Набор мормышек "Mustad"  №9 (уп 300 шт)</t>
  </si>
  <si>
    <t>Набор мормышек "Mustad" №10 (уп 300 шт)</t>
  </si>
  <si>
    <t>Набор мормышек "Mustad" №14(уп 300 шт)</t>
  </si>
  <si>
    <t>Набор мормышек "Mustad" №15 (уп 300 шт)</t>
  </si>
  <si>
    <t>Набор мормышек "Mustad" №16 (уп 300 шт)</t>
  </si>
  <si>
    <t>Набор мормышек "Mustad" №21(уп 300 шт)</t>
  </si>
  <si>
    <t>Набор мормышек "Mustad" №22 (уп 300 шт)</t>
  </si>
  <si>
    <t>Набор мормышек "Mustad"  №1 (уп 500 шт)</t>
  </si>
  <si>
    <t>Набор мормышек "Mustad"  №2 (уп 500 шт)</t>
  </si>
  <si>
    <t>Набор мормышек "Mustad"  №3 (уп 500 шт)</t>
  </si>
  <si>
    <t>Набор мормышек "Mustad"  №4 (уп 500 шт)</t>
  </si>
  <si>
    <t>Набор мормышек "Mustad"  №5 (уп 500 шт)</t>
  </si>
  <si>
    <t>Набор мормышек "Mustad"  №6 (уп 500 шт)</t>
  </si>
  <si>
    <t>Набор мормышек "Mustad"  №6А (уп 500 шт)</t>
  </si>
  <si>
    <t>Набор мормышек "Mustad"  №7 (уп 500 шт)</t>
  </si>
  <si>
    <t>Набор мормышек "Mustad"  №7А (уп 500 шт)</t>
  </si>
  <si>
    <t>Набор мормышек "Mustad"  №8 (уп 500 шт)</t>
  </si>
  <si>
    <t>Набор мормышек "Mustad"  №9 (уп 500 шт)</t>
  </si>
  <si>
    <t>Набор мормышек "Mustad" №10 (уп 500 шт)</t>
  </si>
  <si>
    <t>Набор мормышек "Mustad" №14 (уп 500 шт)</t>
  </si>
  <si>
    <t>Набор мормышек "Mustad" №15 (уп 500 шт)</t>
  </si>
  <si>
    <t>Набор мормышек "Mustad" №16 (уп 500 шт)</t>
  </si>
  <si>
    <t>Мормышки  в наборах  по 150/200/300/500 шт</t>
  </si>
  <si>
    <t>Набор  мормышек  тип - 1  (уп 200 шт) гальваника</t>
  </si>
  <si>
    <t>Набор  мормышек  тип - 2  (уп 200 шт) гальваника</t>
  </si>
  <si>
    <t>Набор  мормышек  тип - 3  (уп 200 шт) гальваника</t>
  </si>
  <si>
    <t>Набор мормышек "Mustad"  №21 (уп 150 шт)</t>
  </si>
  <si>
    <t>Набор мормышек "Mustad"  №22 (уп 150 шт)</t>
  </si>
  <si>
    <t>мормышки с камнем</t>
  </si>
  <si>
    <t>мормышки паянные</t>
  </si>
  <si>
    <t>планшет  тип -30 глаз Ф5   (уп45 шт) + камень</t>
  </si>
  <si>
    <t>планшет  тип -31 глаз Ф6   (уп45 шт) + камень</t>
  </si>
  <si>
    <t>планшет  тип -32 глаз Ф7   (уп45 шт) + камень</t>
  </si>
  <si>
    <t>планшет  тип -33 лодочка   (уп45 шт) + камень</t>
  </si>
  <si>
    <t>планшет  тип -34 бутылка   (уп45 шт) + камень</t>
  </si>
  <si>
    <t>планшет  тип -36  сердце     (уп 45 шт) + камень</t>
  </si>
  <si>
    <t>планшет  тип -37 глаз Ф8   (уп45 шт) + камень</t>
  </si>
  <si>
    <t>планшет тип-35 шестигранник (уп45 шт) + камень</t>
  </si>
  <si>
    <t>планшет тип-40 два каменя    на фосфоре (32шт)</t>
  </si>
  <si>
    <t>планшет тип-41 камень/перл.  на фосфоре (40шт) Ф4</t>
  </si>
  <si>
    <t>планшет тип-42 камень/перл.  на фосфоре (50шт) Ф5</t>
  </si>
  <si>
    <t>планшет тип-43 камень  на фосфоре (50шт) Ф4</t>
  </si>
  <si>
    <t>планшет тип-44 камень  на фосфоре (50шт) Ф5</t>
  </si>
  <si>
    <t>планшет тип-45 камень/перл.  на фосфоре (уп 40шт) №21</t>
  </si>
  <si>
    <t>планшет тип-46 камень/перл.  на фосфоре (уп 40шт) №22</t>
  </si>
  <si>
    <t>планшет тип-47 сердце  камень на фосфоре (70шт)</t>
  </si>
  <si>
    <t>планшет тип-48 капля+камень на фосфоре (50шт)</t>
  </si>
  <si>
    <t>Наб. мормышек тип 21(АБВ)    + 2 камня на фосф. (16 шт)</t>
  </si>
  <si>
    <t>Наб. мормышек тип 21(ГДЕ)    + 2 камня на фосф. (16 шт)</t>
  </si>
  <si>
    <t>Наб. мормышек тип 21(ЖЗИ)    + 2 камня на фосф. (16 шт)</t>
  </si>
  <si>
    <t>Наб. мормышек тип 21(КЛМ)    + 2 камня на фосф. (16 шт)</t>
  </si>
  <si>
    <t>Наб. мормышек тип 21(НОП)    + 2 камня на фосф. (16 шт)</t>
  </si>
  <si>
    <t>Наб. мормышек тип 22(АБВ)    + 2 камня на фосф. (16 шт)</t>
  </si>
  <si>
    <t>Наб. мормышек тип 22(ГДЕ)    + 2 камня на фосф. (16 шт)</t>
  </si>
  <si>
    <t>Наб. мормышек тип 22(ЖЗИ)    + 2 камня на фосф. (16 шт)</t>
  </si>
  <si>
    <t>Наб. мормышек тип 22(КЛМ)    + 2 камня на фосф. (16 шт)</t>
  </si>
  <si>
    <t>Наб. мормышек тип 22(НОП)    + 2 камня на фосф. (16 шт)</t>
  </si>
  <si>
    <t>набор  мормышка  с  каплей      в ассортименте (40 шт)</t>
  </si>
  <si>
    <t>Мормышки камень на металле,  камень на фосфоре, фосфрные</t>
  </si>
  <si>
    <t xml:space="preserve">Мормышки "COBRA" </t>
  </si>
  <si>
    <t>Мормышка "Cobra" тип - 700  латунь (уп 25 шт)</t>
  </si>
  <si>
    <t>Мормышка "Cobra" тип - 700  медь (уп 25 шт)</t>
  </si>
  <si>
    <t>Мормышка "Cobra" тип - 700  никель (уп 25 шт)</t>
  </si>
  <si>
    <t>Мормышка "Cobra" тип - 701  латунь (уп 25 шт)</t>
  </si>
  <si>
    <t>Мормышка "Cobra" тип - 701  медь (уп 25 шт)</t>
  </si>
  <si>
    <t>Мормышка "Cobra" тип - 701  никель (уп 25 шт)</t>
  </si>
  <si>
    <t>Мормышка "Cobra" тип - 702  латунь (уп 25 шт)</t>
  </si>
  <si>
    <t>Мормышка "Cobra" тип - 702  медь (уп 25 шт)</t>
  </si>
  <si>
    <t>Мормышка "Cobra" тип - 702  никель (уп 25 шт)</t>
  </si>
  <si>
    <t>Мормышка "Cobra" тип - 705  латунь (уп 25 шт)</t>
  </si>
  <si>
    <t>Мормышка "Cobra" тип - 705  медь (уп 25 шт)</t>
  </si>
  <si>
    <t>Мормышка "Cobra" тип - 705  никель (уп 25 шт)</t>
  </si>
  <si>
    <t>Мормышка "Cobra" тип - 707  латунь (уп 25 шт)</t>
  </si>
  <si>
    <t>Мормышка "Cobra" тип - 707  медь (уп 25 шт)</t>
  </si>
  <si>
    <t>Мормышка "Cobra" тип - 707  никель (уп 25 шт)</t>
  </si>
  <si>
    <t>Мормышка "Cobra" тип - 709  латунь (уп 25 шт)</t>
  </si>
  <si>
    <t>Мормышка "Cobra" тип - 709  медь (уп 25 шт)</t>
  </si>
  <si>
    <t>Мормышка "Cobra" тип - 709  никель (уп 25 шт)</t>
  </si>
  <si>
    <t>Мормышка "Cobra" тип - 737  латунь (25 шт) фосф. шарик</t>
  </si>
  <si>
    <t>Мормышка "Cobra" тип - 737  медь (25 шт) фосф. шарик</t>
  </si>
  <si>
    <t>Мормышка "Cobra" тип - 737  никель (25 шт) фосф. шарик</t>
  </si>
  <si>
    <t>Мормышка "Cobra" тип - 747  латунь (25 шт) фосф. шарик</t>
  </si>
  <si>
    <t>Мормышка "Cobra" тип - 747  медь (25 шт) фосф. шарик</t>
  </si>
  <si>
    <t>Мормышка "Cobra" тип - 747  никель (25 шт) фосф. шарик</t>
  </si>
  <si>
    <t>Набор мормышек с прижимом для мотыля тип- 1 (уп 3 шт)</t>
  </si>
  <si>
    <t>Набор мормышек с прижимом для мотыля тип- 2 (уп 3 шт)</t>
  </si>
  <si>
    <t>Набор мормышек с прижимом для мотыля тип- 3 (уп 3 шт)</t>
  </si>
  <si>
    <t>Набор мормышек с прижимом для мотыля тип- 4 (уп 3 шт)</t>
  </si>
  <si>
    <t>Набор мормышек с прижимом для мотыля тип- 5(уп 3 шт)</t>
  </si>
  <si>
    <t>Набор мормышек с прижимом для мотыля тип- 6 (уп 3 шт)</t>
  </si>
  <si>
    <t>Набор мормышек с прижимом для мотыля тип- 7 (уп 3 шт)</t>
  </si>
  <si>
    <t>Набор мормышек с прижимом для мотыля тип- 8 (уп 3 шт)</t>
  </si>
  <si>
    <t>Набор мормышек с прижимом для мотыля тип- 9 (уп 3 шт)</t>
  </si>
  <si>
    <t>Набор мормышек с прижимом для мотыля тип-10 (уп 3 шт)</t>
  </si>
  <si>
    <t>мормышки  в наборах  по 3 и по 8 шт  (розничная упаковка)</t>
  </si>
  <si>
    <t>Мормышка  "Cobra"  тип - 702 в ассорт. (уп 30 шт)</t>
  </si>
  <si>
    <t>Мормышка  "Cobra"  тип - 737 в ассорт. (уп 30 шт)</t>
  </si>
  <si>
    <t>Мормышка  "Cobra"  тип - 747 в ассорт. (уп 30 шт)</t>
  </si>
  <si>
    <t>Мормышка  "Cobra"  тип - 700 в ассорт. (уп 32 шт)</t>
  </si>
  <si>
    <t>Мормышка  "Cobra"  тип - 701 в ассорт. (уп 32 шт)</t>
  </si>
  <si>
    <t>Мормышка  "Cobra"  тип - 705 в ассорт. (уп 32 шт)</t>
  </si>
  <si>
    <t>Мормышка  "Cobra"  тип - 707 в ассорт. (уп 32 шт)</t>
  </si>
  <si>
    <t>Мормышка  "Cobra"  тип - 709 в ассорт. (уп 32 шт)</t>
  </si>
  <si>
    <t>Мормышка  "Cobra"  тип - 737 (фосф.шарик) в ассор.(32 шт)</t>
  </si>
  <si>
    <t>Мормышка  "Cobra"  тип - 747 (фосф.шарик) в ассор.(32 шт)</t>
  </si>
  <si>
    <t>Мормышка "Cobra" тип - 701   в ассорт. (уп 40 шт)</t>
  </si>
  <si>
    <t>Мормышка "Cobra" тип - 702   в ассорт. (уп 40 шт)</t>
  </si>
  <si>
    <t>Мормышка "Cobra" тип - 705   в ассорт. (уп 40 шт)</t>
  </si>
  <si>
    <t>Мормышка "Cobra" тип - 707   в ассорт. (уп 40 шт)</t>
  </si>
  <si>
    <t>Мормышка "Cobra" тип - 709   в ассорт. (уп 40 шт)</t>
  </si>
  <si>
    <t>Мормышка "Cobra" тип - 737   в ассорт. (уп 40 шт)</t>
  </si>
  <si>
    <t>Мормышка "Cobra" тип - 747   в ассорт. (уп 40 шт)</t>
  </si>
  <si>
    <t>Морм. отвесная "Балансир"   в ассортименте (уп. 3 шт)</t>
  </si>
  <si>
    <t>Набор мормышек в блистере  тип - 1 (уп 6 шт)</t>
  </si>
  <si>
    <t>Набор мормышек в блистере  тип - 2 (уп 6 шт)</t>
  </si>
  <si>
    <t>Набор мормышек в блистере  тип - 3 (уп 6 шт)</t>
  </si>
  <si>
    <t>Набор мормышек в блистере  тип - В (уп 10 шт)</t>
  </si>
  <si>
    <t>Набор мормышек в блистере  тип - С (уп 10 шт)</t>
  </si>
  <si>
    <t>Набор мормышек в блистере  тип - уралка гнутая (уп 6 шт)</t>
  </si>
  <si>
    <t>мормышки "COBRA"</t>
  </si>
  <si>
    <t>приманки "Коза"</t>
  </si>
  <si>
    <t>приманка "Коза" (в уп. по 8 штук)</t>
  </si>
  <si>
    <t>Приманка "Коза" (уп. 8 штук)  набор - № 2 001</t>
  </si>
  <si>
    <t>Приманка "Коза" (уп. 8 штук)  набор - № 2 002</t>
  </si>
  <si>
    <t>Приманка "Коза" (уп. 8 штук)  набор - № 2 003</t>
  </si>
  <si>
    <t>Приманка "Коза" тип - 2 102 (уп. 8 штук)</t>
  </si>
  <si>
    <t>Приманка "Коза" тип - 2 104 (уп. 8 штук)</t>
  </si>
  <si>
    <t>Приманка "Коза" тип - 2 105 (уп. 8 штук)</t>
  </si>
  <si>
    <t>Приманка "Коза" тип - 2 107 (уп. 8 штук)</t>
  </si>
  <si>
    <t>Приманка "Коза" тип - 2 108 (уп. 8 штук)</t>
  </si>
  <si>
    <t>Приманка "Коза" тип - 2 111 (уп. 8 штук)</t>
  </si>
  <si>
    <t>Приманка "Коза" тип - 2 116 (уп. 8 штук)</t>
  </si>
  <si>
    <t>Приманка "Коза" тип - 2 117 (уп. 8 штук)</t>
  </si>
  <si>
    <t>Приманка "Коза" тип - 2 120 (уп. 8 штук)</t>
  </si>
  <si>
    <t>Приманка "Коза" тип - 2 123 (уп. 8 штук)</t>
  </si>
  <si>
    <t>Приманка "Коза" тип - 2 133 (уп. 8 штук)</t>
  </si>
  <si>
    <t>Приманка "Коза" тип - 2 139 (уп. 8 штук)</t>
  </si>
  <si>
    <t>Приманка "Коза" тип - 2 141 (уп. 8 штук)</t>
  </si>
  <si>
    <t>Приманка "Коза" тип - 2 148 (уп. 8 штук)</t>
  </si>
  <si>
    <t>Приманка "Коза" тип - 2 151 (уп. 8 штук)</t>
  </si>
  <si>
    <t>Приманка "Коза" тип - 2 152 (уп. 8 штук)</t>
  </si>
  <si>
    <t>Приманка "Коза" тип - 2 502 (уп. 8 штук)</t>
  </si>
  <si>
    <t>Приманка "Коза" тип - 2 700  (уп. 8 штук)</t>
  </si>
  <si>
    <t>Приманка "Коза" тип - 2 701 (уп. 8 штук)</t>
  </si>
  <si>
    <t>Приманка "Коза" тип - 2 702 (уп. 8 штук)</t>
  </si>
  <si>
    <t>Приманка "Коза" тип - 2 705 (уп. 8 штук)</t>
  </si>
  <si>
    <t>приманка "Коза" уп. по 8 штук (розничная)</t>
  </si>
  <si>
    <t>мормышки  в наборах  по 150/200/300/500 шт</t>
  </si>
  <si>
    <t xml:space="preserve">мормышка  "Cobra" </t>
  </si>
  <si>
    <t>Приманка "Коза" тип - 2 102 (уп. 20 штук)</t>
  </si>
  <si>
    <t>Приманка "Коза" тип - 2 104 (уп. 20 штук)</t>
  </si>
  <si>
    <t>Приманка "Коза" тип - 2 105 (уп. 20 штук)</t>
  </si>
  <si>
    <t>Приманка "Коза" тип - 2 107 (уп. 20 штук)</t>
  </si>
  <si>
    <t>Приманка "Коза" тип - 2 108 (уп. 20 штук)</t>
  </si>
  <si>
    <t>Приманка "Коза" тип - 2 111 (уп. 20 штук)</t>
  </si>
  <si>
    <t>Приманка "Коза" тип - 2 116 (уп. 20 штук)</t>
  </si>
  <si>
    <t>Приманка "Коза" тип - 2 117 (уп. 20 штук)</t>
  </si>
  <si>
    <t>Приманка "Коза" тип - 2 120 (уп. 20 штук)</t>
  </si>
  <si>
    <t>Приманка "Коза" тип - 2 123 (уп. 20 штук)</t>
  </si>
  <si>
    <t>Приманка "Коза" тип - 2 133 (уп. 20 штук)</t>
  </si>
  <si>
    <t>Приманка "Коза" тип - 2 139 (уп. 20 штук)</t>
  </si>
  <si>
    <t>Приманка "Коза" тип - 2 141 (уп. 20 штук)</t>
  </si>
  <si>
    <t>Приманка "Коза" тип - 2 148 (уп. 20 штук)</t>
  </si>
  <si>
    <t>Приманка "Коза" тип - 2 151 (уп. 20 штук)</t>
  </si>
  <si>
    <t>Приманка "Коза" тип - 2 152 (уп. 20 штук)</t>
  </si>
  <si>
    <t>Приманка "Коза" тип - 2 502 (уп. 20 штук)</t>
  </si>
  <si>
    <t>Приманка "Коза" тип - 2 700 (уп. 20 штук)</t>
  </si>
  <si>
    <t>Приманка "Коза" тип - 2 701 (уп. 20 штук)</t>
  </si>
  <si>
    <t>Приманка "Коза" тип - 2 702 (уп. 20 штук)</t>
  </si>
  <si>
    <t>Приманка "Коза" тип - 2 705 (уп. 20 штук)</t>
  </si>
  <si>
    <t>Приманка "Коза" тип - 2 102 (уп. 32 штуки)</t>
  </si>
  <si>
    <t>Приманка "Коза" тип - 2 104 (уп. 32 штуки)</t>
  </si>
  <si>
    <t>Приманка "Коза" тип - 2 105 (уп. 32 штуки)</t>
  </si>
  <si>
    <t>Приманка "Коза" тип - 2 107 (уп. 32 штуки)</t>
  </si>
  <si>
    <t>Приманка "Коза" тип - 2 108 (уп. 32 штуки)</t>
  </si>
  <si>
    <t>Приманка "Коза" тип - 2 111 (уп. 32 штуки)</t>
  </si>
  <si>
    <t>Приманка "Коза" тип - 2 116 (уп. 32 штуки)</t>
  </si>
  <si>
    <t>Приманка "Коза" тип - 2 117 (уп. 32 штуки)</t>
  </si>
  <si>
    <t>Приманка "Коза" тип - 2 120 (уп. 32 штуки)</t>
  </si>
  <si>
    <t>Приманка "Коза" тип - 2 123 (уп. 32 штуки)</t>
  </si>
  <si>
    <t>Приманка "Коза" тип - 2 133 (уп. 32 штуки)</t>
  </si>
  <si>
    <t>Приманка "Коза" тип - 2 139 (уп. 32 штуки)</t>
  </si>
  <si>
    <t>Приманка "Коза" тип - 2 141 (уп. 32 штуки)</t>
  </si>
  <si>
    <t>Приманка "Коза" тип - 2 148 (уп. 32 штуки)</t>
  </si>
  <si>
    <t>Приманка "Коза" тип - 2 151 (уп. 32 штуки)</t>
  </si>
  <si>
    <t>Приманка "Коза" тип - 2 152 (уп. 32 штуки)</t>
  </si>
  <si>
    <t>Приманка "Коза" тип - 2 502 (уп. 32 штуки)</t>
  </si>
  <si>
    <t>Приманка "Коза" тип - 2 700 (уп. 32 штуки)</t>
  </si>
  <si>
    <t>Приманка "Коза" тип - 2 701 (уп. 32 штуки)</t>
  </si>
  <si>
    <t>Приманка "Коза" тип - 2 702 (уп. 32 штуки)</t>
  </si>
  <si>
    <t>Приманка "Коза" тип - 2 705 (уп. 32 штуки)</t>
  </si>
  <si>
    <t>Приманка "Коза" тип - 2 102 (уп. 40 штук)</t>
  </si>
  <si>
    <t>Приманка "Коза" тип - 2 104 (уп. 40 штук)</t>
  </si>
  <si>
    <t>Приманка "Коза" тип - 2 105 (уп. 40 штук)</t>
  </si>
  <si>
    <t>Приманка "Коза" тип - 2 107 (уп. 40 штук)</t>
  </si>
  <si>
    <t>Приманка "Коза" тип - 2 108 (уп. 40 штук)</t>
  </si>
  <si>
    <t>Приманка "Коза" тип - 2 111 (уп. 40 штук)</t>
  </si>
  <si>
    <t>Приманка "Коза" тип - 2 116 (уп. 40 штук)</t>
  </si>
  <si>
    <t>Приманка "Коза" тип - 2 117 (уп. 40 штук)</t>
  </si>
  <si>
    <t>Приманка "Коза" тип - 2 120 (уп. 40 штук)</t>
  </si>
  <si>
    <t>Приманка "Коза" тип - 2 123 (уп. 40 штук)</t>
  </si>
  <si>
    <t>Приманка "Коза" тип - 2 133 (уп. 40 штук)</t>
  </si>
  <si>
    <t>Приманка "Коза" тип - 2 139 (уп. 40 штук)</t>
  </si>
  <si>
    <t>Приманка "Коза" тип - 2 141 (уп. 40 штук)</t>
  </si>
  <si>
    <t>Приманка "Коза" тип - 2 148 (уп. 40 штук)</t>
  </si>
  <si>
    <t>Приманка "Коза" тип - 2 151 (уп. 40 штук)</t>
  </si>
  <si>
    <t>Приманка "Коза" тип - 2 152 (уп. 40 штук)</t>
  </si>
  <si>
    <t>Приманка "Коза" тип - 2 502 (уп. 40 штук)</t>
  </si>
  <si>
    <t>Приманка "Коза" тип - 2 700 (уп. 40 штук)</t>
  </si>
  <si>
    <t>Приманка "Коза" тип - 2 701 (уп. 40 штук)</t>
  </si>
  <si>
    <t>Приманка "Коза" тип - 2 702 (уп. 40 штук)</t>
  </si>
  <si>
    <t>Приманка "Коза" тип - 2 705 (уп. 40 штук)</t>
  </si>
  <si>
    <t>приманка "Коза" в уп. по 20/30/32/40 штук</t>
  </si>
  <si>
    <t>приманки "Черт"</t>
  </si>
  <si>
    <t>Набор приманок "Черт"(3 шт)  тип - 3 213</t>
  </si>
  <si>
    <t>Набор приманок "Черт"(3 шт)  тип - 3 217</t>
  </si>
  <si>
    <t>Набор приманок "Черт"(3 шт)  тип - 3 222</t>
  </si>
  <si>
    <t>Набор приманок "Черт"(3 шт)  тип - 3 227</t>
  </si>
  <si>
    <t>Набор приманок "Черт"(3 шт)  тип - 3 232</t>
  </si>
  <si>
    <t>Набор приманок "Черт"(3 шт)  тип - 3 237</t>
  </si>
  <si>
    <t>Набор приманок "Черт"(3 шт)  тип - 3 242</t>
  </si>
  <si>
    <t>Набор приманок "Черт"(3 шт)  тип - 3 248</t>
  </si>
  <si>
    <t>Набор приманок "Черт"(3 шт)  тип - 3 254</t>
  </si>
  <si>
    <t>Набор приманок "Черт"(3 шт)  тип - 3 260</t>
  </si>
  <si>
    <t>Набор приманок "Черт"(3 шт)  тип - 3 267</t>
  </si>
  <si>
    <t>Приманка "Черт" (уп.3 штуки)  набор - № 3 001</t>
  </si>
  <si>
    <t>Приманка "Черт" (уп.3 штуки)  набор - № 3 002</t>
  </si>
  <si>
    <t>Приманка "Черт" (уп.3 штуки)  набор - № 3 003</t>
  </si>
  <si>
    <t>Приманка "Черт" (уп.3 штуки)  набор - № 3 004</t>
  </si>
  <si>
    <t>Приманка "Черт" тип - 3 213   (в уп. блистер по 30 штук)</t>
  </si>
  <si>
    <t>Приманка "Черт" тип - 3 216   (в уп. блистер по 30 штук)</t>
  </si>
  <si>
    <t>Приманка "Черт" тип - 3 217   (в уп. блистер по 30 штук)</t>
  </si>
  <si>
    <t>Приманка "Черт" тип - 3 222   (в уп. блистер по 30 штук)</t>
  </si>
  <si>
    <t>Приманка "Черт" тип - 3 227   (в уп. блистер по 30 штук)</t>
  </si>
  <si>
    <t>Приманка "Черт" тип - 3 232   (в уп. блистер по 30 штук)</t>
  </si>
  <si>
    <t>Приманка "Черт" тип - 3 267   (в уп. блистер по 30 штук)</t>
  </si>
  <si>
    <t>Приманка "Черт" тип - 3 702   (в уп. блистер по 30 штук)</t>
  </si>
  <si>
    <t>Приманка "Черт" тип - 3 213 (уп. 50 штук планшет)</t>
  </si>
  <si>
    <t>Приманка "Черт" тип - 3 216 (уп. 50 штук планшет)</t>
  </si>
  <si>
    <t>Приманка "Черт" тип - 3 217 (уп. 50 штук планшет)</t>
  </si>
  <si>
    <t>Приманка "Черт" тип - 3 222 (уп. 50 штук планшет)</t>
  </si>
  <si>
    <t>Приманка "Черт" тип - 3 227 (уп. 50 штук планшет)</t>
  </si>
  <si>
    <t>Приманка "Черт" тип - 3 232 (уп. 50 штук планшет)</t>
  </si>
  <si>
    <t>Приманка "Черт" тип - 3 237 (уп. 50 штук планшет)</t>
  </si>
  <si>
    <t>Приманка "Черт" тип - 3 242 (уп. 50 штук планшет)</t>
  </si>
  <si>
    <t>Приманка "Черт" тип - 3 248 (уп. 50 штук планшет)</t>
  </si>
  <si>
    <t>Приманка "Черт" тип - 3 254 (уп. 50 штук планшет)</t>
  </si>
  <si>
    <t>Приманка "Черт" тип - 3 260 (уп. 50 штук планшет)</t>
  </si>
  <si>
    <t>Приманка "Черт" тип - 3 267 (уп. 50 штук планшет)</t>
  </si>
  <si>
    <t>Приманка "Черт" тип - 3 702 (уп. 50 штук планшет)</t>
  </si>
  <si>
    <t>приманка "Черт" в уп. по  3/20/30/50</t>
  </si>
  <si>
    <t>тройники</t>
  </si>
  <si>
    <t>тройник с каплей</t>
  </si>
  <si>
    <t>тройник с каплей  "глаз"  (упаковка 20 шт)</t>
  </si>
  <si>
    <t>тройник с каплей  "комар"  (упаковка 20 шт)</t>
  </si>
  <si>
    <t>тройник с каплей  "паук"  (упаковка 20 шт)</t>
  </si>
  <si>
    <t>тройник с каплей + камень (упаковка 20 шт)</t>
  </si>
  <si>
    <t>тройник с каплей в ассорт. №10 тип -1025 (уп 5 шт)</t>
  </si>
  <si>
    <t>тройник с каплей в ассорт. №12 тип -1024 (уп 5 шт)</t>
  </si>
  <si>
    <t>тройник с каплей в ассорт. №14 тип -1023 (уп 5 шт)</t>
  </si>
  <si>
    <t>тройник - незацепляйка</t>
  </si>
  <si>
    <t>Тройник - незацепляйка №1 (уп. по 2 шт. в блистер)</t>
  </si>
  <si>
    <t>Тройник - незацепляйка №2 (уп. по 2 шт. в блистер)</t>
  </si>
  <si>
    <t>Тройник - незацепляйка №3 (уп. по 2 шт. в блистер)</t>
  </si>
  <si>
    <t>Тройник - незацепляйка №4 (уп. по 2 шт. в блистер)</t>
  </si>
  <si>
    <t>Тройник - незацепляйка №6 (уп. по 2 шт. в блистер)</t>
  </si>
  <si>
    <t>Тройник - незацепляйка №1 (уп. по 5 шт. в пакет)</t>
  </si>
  <si>
    <t>Тройник - незацепляйка №2 (уп. по 5 шт. в пакет)</t>
  </si>
  <si>
    <t>Тройник - незацепляйка №3 (уп. по 5 шт. в пакет)</t>
  </si>
  <si>
    <t>Тройник - незацепляйка №4 (уп. по 5 шт. в пакет)</t>
  </si>
  <si>
    <t>Тройник - незацепляйка №6 (уп. по 5 шт. в пакет)</t>
  </si>
  <si>
    <t>Ваша скидка %</t>
  </si>
  <si>
    <t>Сумма скидки</t>
  </si>
  <si>
    <t>Итого со скидкой</t>
  </si>
  <si>
    <t>Итого по всем позициям без скидок</t>
  </si>
  <si>
    <t>Система скидок</t>
  </si>
  <si>
    <t>блесна двухсторонняя с тройником</t>
  </si>
  <si>
    <t>приманка "Черт" в уп. по  3/20/30/40/50</t>
  </si>
  <si>
    <t>Приманка "Черт" тип - 3 702   (в уп. блистер по 40 штук)</t>
  </si>
  <si>
    <t>Приманка "Черт" тип - 3 700   (в уп. блистер по 40 штук)</t>
  </si>
  <si>
    <t>Приманка "Черт" тип - 3 701   (в уп. блистер по 40 штук)</t>
  </si>
  <si>
    <t>Приманка "Черт" тип - 3 216   (в уп. блистер по 40 штук)</t>
  </si>
  <si>
    <t>мормышки камень на металле,  камень на фосфоре, фосфорные</t>
  </si>
  <si>
    <t xml:space="preserve">блесна Щучья - 7,7 гр  </t>
  </si>
  <si>
    <t>планшет тип-49  фосфор муравей (50шт)</t>
  </si>
  <si>
    <t>планшет тип-50 мышь большая на фосфоре (70шт)</t>
  </si>
  <si>
    <t>планшет тип-51 мышь малая на фосфоре (50шт)</t>
  </si>
  <si>
    <t>планшет тип-52 личинка+камень на фосфоре (24шт)</t>
  </si>
  <si>
    <t>планшет тип-53 корюшка+камень на фосфоре (40шт)</t>
  </si>
  <si>
    <t>планшет тип-54 корюшка+камень на фосфоре (16шт)</t>
  </si>
  <si>
    <t>планшет тип-55 личинка+камень на фосфоре (6шт)</t>
  </si>
  <si>
    <t>планшет тип-56 фосфор сердце+бисер (60шт)</t>
  </si>
  <si>
    <t>планшет тип-57 фосфор капля+бисер (50шт)</t>
  </si>
  <si>
    <t>планшет тип-58 фосфор корюшка+бисер (50шт)</t>
  </si>
  <si>
    <t>набор фосфор "плавунец" (40 шт)</t>
  </si>
  <si>
    <t>набор фосфор "плотва -1" (20 шт)</t>
  </si>
  <si>
    <t>набор фосфор "плотва -2" (20 шт)</t>
  </si>
  <si>
    <t>планшет тип-70 фосфор  глаз - Ф5     в ассортименте (100 шт)</t>
  </si>
  <si>
    <t>планшет тип-71 фосфор лодочка  0,5/1см  в ассорт.(80 шт)</t>
  </si>
  <si>
    <t>планшет тип-72 фосфор лодочка  0,5/1см  крас./бел. (80 шт)</t>
  </si>
  <si>
    <t>планшет тип-73 фосфор лодочка малая с точкой (80 шт)</t>
  </si>
  <si>
    <t>планшет тип-74 фосфор шарик - Ф5    в ассортименте (100 шт)</t>
  </si>
  <si>
    <t>планшет тип-75 фосфор шарик - Ф5    красн./белый  (100 шт)</t>
  </si>
  <si>
    <t>Мормышка "Cobra" тип - 700   в ассорт. (уп 40 шт)</t>
  </si>
  <si>
    <t>от 50 000 руб - 5%</t>
  </si>
  <si>
    <t>от 150 000 руб - 10%</t>
  </si>
  <si>
    <t>от 300 000руб  - 15%</t>
  </si>
  <si>
    <t>от 500 000руб  - 20%</t>
  </si>
  <si>
    <t>Бл. 2-х ст. цепочка/морм. "Хюве" - 4 гр.(уп.пакет)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</si>
</sst>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theme="4" tint="-0.249977111117893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4" fillId="4" borderId="0" xfId="1" applyFill="1" applyBorder="1" applyAlignment="1" applyProtection="1">
      <alignment horizontal="center" vertical="center"/>
    </xf>
    <xf numFmtId="0" fontId="0" fillId="0" borderId="2" xfId="0" applyBorder="1"/>
    <xf numFmtId="0" fontId="4" fillId="4" borderId="1" xfId="1" applyFill="1" applyBorder="1" applyAlignment="1" applyProtection="1">
      <alignment horizontal="center" vertical="center"/>
    </xf>
    <xf numFmtId="0" fontId="0" fillId="2" borderId="1" xfId="0" applyFill="1" applyBorder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3" fontId="0" fillId="0" borderId="12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Protection="1">
      <protection locked="0"/>
    </xf>
    <xf numFmtId="3" fontId="0" fillId="0" borderId="1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3" fontId="0" fillId="3" borderId="4" xfId="0" applyNumberFormat="1" applyFill="1" applyBorder="1" applyAlignment="1">
      <alignment horizontal="right" vertical="center"/>
    </xf>
    <xf numFmtId="0" fontId="4" fillId="0" borderId="1" xfId="1" applyBorder="1" applyAlignment="1" applyProtection="1">
      <alignment vertical="center" wrapText="1"/>
    </xf>
    <xf numFmtId="0" fontId="0" fillId="0" borderId="8" xfId="0" applyBorder="1" applyAlignment="1">
      <alignment horizontal="left" vertical="top"/>
    </xf>
    <xf numFmtId="0" fontId="4" fillId="0" borderId="1" xfId="1" applyBorder="1" applyAlignment="1" applyProtection="1">
      <alignment horizontal="left" vertical="top" wrapText="1"/>
    </xf>
    <xf numFmtId="0" fontId="4" fillId="0" borderId="0" xfId="1" applyAlignment="1" applyProtection="1">
      <alignment horizontal="left" vertical="top"/>
    </xf>
    <xf numFmtId="0" fontId="1" fillId="2" borderId="0" xfId="0" applyFont="1" applyFill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4" fillId="0" borderId="1" xfId="1" applyBorder="1" applyAlignment="1" applyProtection="1"/>
    <xf numFmtId="0" fontId="4" fillId="0" borderId="8" xfId="1" applyBorder="1" applyAlignment="1" applyProtection="1">
      <alignment vertic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4" fillId="0" borderId="5" xfId="1" applyBorder="1" applyAlignment="1" applyProtection="1">
      <alignment vertical="center"/>
    </xf>
    <xf numFmtId="0" fontId="4" fillId="0" borderId="6" xfId="1" applyBorder="1" applyAlignment="1" applyProtection="1">
      <alignment vertical="center"/>
    </xf>
    <xf numFmtId="0" fontId="4" fillId="0" borderId="7" xfId="1" applyBorder="1" applyAlignment="1" applyProtection="1">
      <alignment vertical="center"/>
    </xf>
    <xf numFmtId="0" fontId="4" fillId="3" borderId="4" xfId="1" applyFill="1" applyBorder="1" applyAlignment="1" applyProtection="1">
      <alignment horizontal="left" vertical="center"/>
    </xf>
    <xf numFmtId="0" fontId="4" fillId="3" borderId="5" xfId="1" applyFill="1" applyBorder="1" applyAlignment="1" applyProtection="1">
      <alignment horizontal="left" vertical="center"/>
    </xf>
    <xf numFmtId="0" fontId="4" fillId="3" borderId="6" xfId="1" applyFill="1" applyBorder="1" applyAlignment="1" applyProtection="1">
      <alignment horizontal="left" vertical="center"/>
    </xf>
    <xf numFmtId="0" fontId="4" fillId="3" borderId="7" xfId="1" applyFill="1" applyBorder="1" applyAlignment="1" applyProtection="1">
      <alignment horizontal="left" vertical="center"/>
    </xf>
    <xf numFmtId="0" fontId="4" fillId="0" borderId="4" xfId="1" applyBorder="1" applyAlignment="1" applyProtection="1">
      <alignment vertical="center"/>
    </xf>
    <xf numFmtId="0" fontId="0" fillId="2" borderId="0" xfId="0" applyFill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075;&#1083;&#1072;&#1074;&#1085;&#1072;&#1103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9525</xdr:rowOff>
    </xdr:from>
    <xdr:to>
      <xdr:col>2</xdr:col>
      <xdr:colOff>962025</xdr:colOff>
      <xdr:row>1</xdr:row>
      <xdr:rowOff>180975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42875" y="9525"/>
          <a:ext cx="1647825" cy="3048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на главную страницу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rvs86.ru/product/p%7C879.html" TargetMode="External"/><Relationship Id="rId2" Type="http://schemas.openxmlformats.org/officeDocument/2006/relationships/hyperlink" Target="http://rvs86.ru/product/p%7C880.html" TargetMode="External"/><Relationship Id="rId1" Type="http://schemas.openxmlformats.org/officeDocument/2006/relationships/hyperlink" Target="http://rvs86.ru/product/p%7C881.html" TargetMode="External"/><Relationship Id="rId5" Type="http://schemas.openxmlformats.org/officeDocument/2006/relationships/hyperlink" Target="http://rvs86.ru/product/p%7C882.html" TargetMode="External"/><Relationship Id="rId4" Type="http://schemas.openxmlformats.org/officeDocument/2006/relationships/hyperlink" Target="http://rvs86.ru/product/p%7C883.html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://rvs86.ru/product/p%7C596.html" TargetMode="External"/><Relationship Id="rId117" Type="http://schemas.openxmlformats.org/officeDocument/2006/relationships/hyperlink" Target="http://rvs86.ru/product/p%7C650.html" TargetMode="External"/><Relationship Id="rId21" Type="http://schemas.openxmlformats.org/officeDocument/2006/relationships/hyperlink" Target="http://rvs86.ru/product/p%7C591.html" TargetMode="External"/><Relationship Id="rId42" Type="http://schemas.openxmlformats.org/officeDocument/2006/relationships/hyperlink" Target="http://rvs86.ru/product/p%7C612.html" TargetMode="External"/><Relationship Id="rId47" Type="http://schemas.openxmlformats.org/officeDocument/2006/relationships/hyperlink" Target="http://rvs86.ru/product/p%7C617.html" TargetMode="External"/><Relationship Id="rId63" Type="http://schemas.openxmlformats.org/officeDocument/2006/relationships/hyperlink" Target="http://rvs86.ru/product/p%7C644.html" TargetMode="External"/><Relationship Id="rId68" Type="http://schemas.openxmlformats.org/officeDocument/2006/relationships/hyperlink" Target="http://rvs86.ru/product/p%7C633.html" TargetMode="External"/><Relationship Id="rId84" Type="http://schemas.openxmlformats.org/officeDocument/2006/relationships/hyperlink" Target="http://rvs86.ru/product/p%7C690.html" TargetMode="External"/><Relationship Id="rId89" Type="http://schemas.openxmlformats.org/officeDocument/2006/relationships/hyperlink" Target="http://rvs86.ru/product/p%7C665.html" TargetMode="External"/><Relationship Id="rId112" Type="http://schemas.openxmlformats.org/officeDocument/2006/relationships/hyperlink" Target="http://rvs86.ru/product/p%7C661.html" TargetMode="External"/><Relationship Id="rId16" Type="http://schemas.openxmlformats.org/officeDocument/2006/relationships/hyperlink" Target="http://rvs86.ru/product/p%7C586.html" TargetMode="External"/><Relationship Id="rId107" Type="http://schemas.openxmlformats.org/officeDocument/2006/relationships/hyperlink" Target="http://rvs86.ru/product/p%7C656.html" TargetMode="External"/><Relationship Id="rId11" Type="http://schemas.openxmlformats.org/officeDocument/2006/relationships/hyperlink" Target="http://rvs86.ru/product/p%7C581.html" TargetMode="External"/><Relationship Id="rId32" Type="http://schemas.openxmlformats.org/officeDocument/2006/relationships/hyperlink" Target="http://rvs86.ru/product/p%7C602.html" TargetMode="External"/><Relationship Id="rId37" Type="http://schemas.openxmlformats.org/officeDocument/2006/relationships/hyperlink" Target="http://rvs86.ru/product/p%7C607.html" TargetMode="External"/><Relationship Id="rId53" Type="http://schemas.openxmlformats.org/officeDocument/2006/relationships/hyperlink" Target="http://rvs86.ru/product/p%7C623.html" TargetMode="External"/><Relationship Id="rId58" Type="http://schemas.openxmlformats.org/officeDocument/2006/relationships/hyperlink" Target="http://rvs86.ru/product/p%7C628.html" TargetMode="External"/><Relationship Id="rId74" Type="http://schemas.openxmlformats.org/officeDocument/2006/relationships/hyperlink" Target="http://rvs86.ru/product/p%7C638.html" TargetMode="External"/><Relationship Id="rId79" Type="http://schemas.openxmlformats.org/officeDocument/2006/relationships/hyperlink" Target="http://rvs86.ru/product/p%7C685.html" TargetMode="External"/><Relationship Id="rId102" Type="http://schemas.openxmlformats.org/officeDocument/2006/relationships/hyperlink" Target="http://rvs86.ru/product/p%7C678.html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://rvs86.ru/product/p%7C575.html" TargetMode="External"/><Relationship Id="rId90" Type="http://schemas.openxmlformats.org/officeDocument/2006/relationships/hyperlink" Target="http://rvs86.ru/product/p%7C666.html" TargetMode="External"/><Relationship Id="rId95" Type="http://schemas.openxmlformats.org/officeDocument/2006/relationships/hyperlink" Target="http://rvs86.ru/product/p%7C671.html" TargetMode="External"/><Relationship Id="rId22" Type="http://schemas.openxmlformats.org/officeDocument/2006/relationships/hyperlink" Target="http://rvs86.ru/product/p%7C592.html" TargetMode="External"/><Relationship Id="rId27" Type="http://schemas.openxmlformats.org/officeDocument/2006/relationships/hyperlink" Target="http://rvs86.ru/product/p%7C597.html" TargetMode="External"/><Relationship Id="rId43" Type="http://schemas.openxmlformats.org/officeDocument/2006/relationships/hyperlink" Target="http://rvs86.ru/product/p%7C613.html" TargetMode="External"/><Relationship Id="rId48" Type="http://schemas.openxmlformats.org/officeDocument/2006/relationships/hyperlink" Target="http://rvs86.ru/product/p%7C618.html" TargetMode="External"/><Relationship Id="rId64" Type="http://schemas.openxmlformats.org/officeDocument/2006/relationships/hyperlink" Target="http://rvs86.ru/product/p%7C645.html" TargetMode="External"/><Relationship Id="rId69" Type="http://schemas.openxmlformats.org/officeDocument/2006/relationships/hyperlink" Target="http://rvs86.ru/product/p%7C634.html" TargetMode="External"/><Relationship Id="rId113" Type="http://schemas.openxmlformats.org/officeDocument/2006/relationships/hyperlink" Target="http://rvs86.ru/product/p%7C662.html" TargetMode="External"/><Relationship Id="rId118" Type="http://schemas.openxmlformats.org/officeDocument/2006/relationships/hyperlink" Target="http://rvs86.ru/product/p%7C651.html" TargetMode="External"/><Relationship Id="rId80" Type="http://schemas.openxmlformats.org/officeDocument/2006/relationships/hyperlink" Target="http://rvs86.ru/product/p%7C687.html" TargetMode="External"/><Relationship Id="rId85" Type="http://schemas.openxmlformats.org/officeDocument/2006/relationships/hyperlink" Target="http://rvs86.ru/product/p%7C691.html" TargetMode="External"/><Relationship Id="rId12" Type="http://schemas.openxmlformats.org/officeDocument/2006/relationships/hyperlink" Target="http://rvs86.ru/product/p%7C582.html" TargetMode="External"/><Relationship Id="rId17" Type="http://schemas.openxmlformats.org/officeDocument/2006/relationships/hyperlink" Target="http://rvs86.ru/product/p%7C587.html" TargetMode="External"/><Relationship Id="rId33" Type="http://schemas.openxmlformats.org/officeDocument/2006/relationships/hyperlink" Target="http://rvs86.ru/product/p%7C603.html" TargetMode="External"/><Relationship Id="rId38" Type="http://schemas.openxmlformats.org/officeDocument/2006/relationships/hyperlink" Target="http://rvs86.ru/product/p%7C608.html" TargetMode="External"/><Relationship Id="rId59" Type="http://schemas.openxmlformats.org/officeDocument/2006/relationships/hyperlink" Target="http://rvs86.ru/product/p%7C629.html" TargetMode="External"/><Relationship Id="rId103" Type="http://schemas.openxmlformats.org/officeDocument/2006/relationships/hyperlink" Target="http://rvs86.ru/product/p%7C679.html" TargetMode="External"/><Relationship Id="rId108" Type="http://schemas.openxmlformats.org/officeDocument/2006/relationships/hyperlink" Target="http://rvs86.ru/product/p%7C657.html" TargetMode="External"/><Relationship Id="rId54" Type="http://schemas.openxmlformats.org/officeDocument/2006/relationships/hyperlink" Target="http://rvs86.ru/product/p%7C624.html" TargetMode="External"/><Relationship Id="rId70" Type="http://schemas.openxmlformats.org/officeDocument/2006/relationships/hyperlink" Target="http://rvs86.ru/product/p%7C635.html" TargetMode="External"/><Relationship Id="rId75" Type="http://schemas.openxmlformats.org/officeDocument/2006/relationships/hyperlink" Target="http://rvs86.ru/product/p%7C639.html" TargetMode="External"/><Relationship Id="rId91" Type="http://schemas.openxmlformats.org/officeDocument/2006/relationships/hyperlink" Target="http://rvs86.ru/product/p%7C667.html" TargetMode="External"/><Relationship Id="rId96" Type="http://schemas.openxmlformats.org/officeDocument/2006/relationships/hyperlink" Target="http://rvs86.ru/product/p%7C672.html" TargetMode="External"/><Relationship Id="rId1" Type="http://schemas.openxmlformats.org/officeDocument/2006/relationships/hyperlink" Target="http://rvs86.ru/product/p%7C270.html" TargetMode="External"/><Relationship Id="rId6" Type="http://schemas.openxmlformats.org/officeDocument/2006/relationships/hyperlink" Target="http://rvs86.ru/product/p%7C576.html" TargetMode="External"/><Relationship Id="rId23" Type="http://schemas.openxmlformats.org/officeDocument/2006/relationships/hyperlink" Target="http://rvs86.ru/product/p%7C593.html" TargetMode="External"/><Relationship Id="rId28" Type="http://schemas.openxmlformats.org/officeDocument/2006/relationships/hyperlink" Target="http://rvs86.ru/product/p%7C598.html" TargetMode="External"/><Relationship Id="rId49" Type="http://schemas.openxmlformats.org/officeDocument/2006/relationships/hyperlink" Target="http://rvs86.ru/product/p%7C619.html" TargetMode="External"/><Relationship Id="rId114" Type="http://schemas.openxmlformats.org/officeDocument/2006/relationships/hyperlink" Target="http://rvs86.ru/product/p%7C647.html" TargetMode="External"/><Relationship Id="rId119" Type="http://schemas.openxmlformats.org/officeDocument/2006/relationships/hyperlink" Target="http://rvs86.ru/product/p%7C652.html" TargetMode="External"/><Relationship Id="rId44" Type="http://schemas.openxmlformats.org/officeDocument/2006/relationships/hyperlink" Target="http://rvs86.ru/product/p%7C614.html" TargetMode="External"/><Relationship Id="rId60" Type="http://schemas.openxmlformats.org/officeDocument/2006/relationships/hyperlink" Target="http://rvs86.ru/product/p%7C630.html" TargetMode="External"/><Relationship Id="rId65" Type="http://schemas.openxmlformats.org/officeDocument/2006/relationships/hyperlink" Target="http://rvs86.ru/product/p%7C646.html" TargetMode="External"/><Relationship Id="rId81" Type="http://schemas.openxmlformats.org/officeDocument/2006/relationships/hyperlink" Target="http://rvs86.ru/product/p%7C686.html" TargetMode="External"/><Relationship Id="rId86" Type="http://schemas.openxmlformats.org/officeDocument/2006/relationships/hyperlink" Target="http://rvs86.ru/product/p%7C692.html" TargetMode="External"/><Relationship Id="rId4" Type="http://schemas.openxmlformats.org/officeDocument/2006/relationships/hyperlink" Target="http://rvs86.ru/product/p%7C273.html" TargetMode="External"/><Relationship Id="rId9" Type="http://schemas.openxmlformats.org/officeDocument/2006/relationships/hyperlink" Target="http://rvs86.ru/product/p%7C579.html" TargetMode="External"/><Relationship Id="rId13" Type="http://schemas.openxmlformats.org/officeDocument/2006/relationships/hyperlink" Target="http://rvs86.ru/product/p%7C583.html" TargetMode="External"/><Relationship Id="rId18" Type="http://schemas.openxmlformats.org/officeDocument/2006/relationships/hyperlink" Target="http://rvs86.ru/product/p%7C588.html" TargetMode="External"/><Relationship Id="rId39" Type="http://schemas.openxmlformats.org/officeDocument/2006/relationships/hyperlink" Target="http://rvs86.ru/product/p%7C609.html" TargetMode="External"/><Relationship Id="rId109" Type="http://schemas.openxmlformats.org/officeDocument/2006/relationships/hyperlink" Target="http://rvs86.ru/product/p%7C658.html" TargetMode="External"/><Relationship Id="rId34" Type="http://schemas.openxmlformats.org/officeDocument/2006/relationships/hyperlink" Target="http://rvs86.ru/product/p%7C604.html" TargetMode="External"/><Relationship Id="rId50" Type="http://schemas.openxmlformats.org/officeDocument/2006/relationships/hyperlink" Target="http://rvs86.ru/product/p%7C620.html" TargetMode="External"/><Relationship Id="rId55" Type="http://schemas.openxmlformats.org/officeDocument/2006/relationships/hyperlink" Target="http://rvs86.ru/product/p%7C625.html" TargetMode="External"/><Relationship Id="rId76" Type="http://schemas.openxmlformats.org/officeDocument/2006/relationships/hyperlink" Target="http://rvs86.ru/product/p%7C640.html" TargetMode="External"/><Relationship Id="rId97" Type="http://schemas.openxmlformats.org/officeDocument/2006/relationships/hyperlink" Target="http://rvs86.ru/product/p%7C673.html" TargetMode="External"/><Relationship Id="rId104" Type="http://schemas.openxmlformats.org/officeDocument/2006/relationships/hyperlink" Target="http://rvs86.ru/product/p%7C680.html" TargetMode="External"/><Relationship Id="rId120" Type="http://schemas.openxmlformats.org/officeDocument/2006/relationships/hyperlink" Target="http://rvs86.ru/product/p%7C654.html" TargetMode="External"/><Relationship Id="rId7" Type="http://schemas.openxmlformats.org/officeDocument/2006/relationships/hyperlink" Target="http://rvs86.ru/product/p%7C577.html" TargetMode="External"/><Relationship Id="rId71" Type="http://schemas.openxmlformats.org/officeDocument/2006/relationships/hyperlink" Target="http://rvs86.ru/product/p%7C636.html" TargetMode="External"/><Relationship Id="rId92" Type="http://schemas.openxmlformats.org/officeDocument/2006/relationships/hyperlink" Target="http://rvs86.ru/product/p%7C668.html" TargetMode="External"/><Relationship Id="rId2" Type="http://schemas.openxmlformats.org/officeDocument/2006/relationships/hyperlink" Target="http://rvs86.ru/product/p%7C271.html" TargetMode="External"/><Relationship Id="rId29" Type="http://schemas.openxmlformats.org/officeDocument/2006/relationships/hyperlink" Target="http://rvs86.ru/product/p%7C599.html" TargetMode="External"/><Relationship Id="rId24" Type="http://schemas.openxmlformats.org/officeDocument/2006/relationships/hyperlink" Target="http://rvs86.ru/product/p%7C594.html" TargetMode="External"/><Relationship Id="rId40" Type="http://schemas.openxmlformats.org/officeDocument/2006/relationships/hyperlink" Target="http://rvs86.ru/product/p%7C610.html" TargetMode="External"/><Relationship Id="rId45" Type="http://schemas.openxmlformats.org/officeDocument/2006/relationships/hyperlink" Target="http://rvs86.ru/product/p%7C615.html" TargetMode="External"/><Relationship Id="rId66" Type="http://schemas.openxmlformats.org/officeDocument/2006/relationships/hyperlink" Target="http://rvs86.ru/product/p%7C631.html" TargetMode="External"/><Relationship Id="rId87" Type="http://schemas.openxmlformats.org/officeDocument/2006/relationships/hyperlink" Target="http://rvs86.ru/product/p%7C663.html" TargetMode="External"/><Relationship Id="rId110" Type="http://schemas.openxmlformats.org/officeDocument/2006/relationships/hyperlink" Target="http://rvs86.ru/product/p%7C659.html" TargetMode="External"/><Relationship Id="rId115" Type="http://schemas.openxmlformats.org/officeDocument/2006/relationships/hyperlink" Target="http://rvs86.ru/product/p%7C648.html" TargetMode="External"/><Relationship Id="rId61" Type="http://schemas.openxmlformats.org/officeDocument/2006/relationships/hyperlink" Target="http://rvs86.ru/product/p%7C641.html" TargetMode="External"/><Relationship Id="rId82" Type="http://schemas.openxmlformats.org/officeDocument/2006/relationships/hyperlink" Target="http://rvs86.ru/product/p%7C688.html" TargetMode="External"/><Relationship Id="rId19" Type="http://schemas.openxmlformats.org/officeDocument/2006/relationships/hyperlink" Target="http://rvs86.ru/product/p%7C589.html" TargetMode="External"/><Relationship Id="rId14" Type="http://schemas.openxmlformats.org/officeDocument/2006/relationships/hyperlink" Target="http://rvs86.ru/product/p%7C584.html" TargetMode="External"/><Relationship Id="rId30" Type="http://schemas.openxmlformats.org/officeDocument/2006/relationships/hyperlink" Target="http://rvs86.ru/product/p%7C600.html" TargetMode="External"/><Relationship Id="rId35" Type="http://schemas.openxmlformats.org/officeDocument/2006/relationships/hyperlink" Target="http://rvs86.ru/product/p%7C605.html" TargetMode="External"/><Relationship Id="rId56" Type="http://schemas.openxmlformats.org/officeDocument/2006/relationships/hyperlink" Target="http://rvs86.ru/product/p%7C626.html" TargetMode="External"/><Relationship Id="rId77" Type="http://schemas.openxmlformats.org/officeDocument/2006/relationships/hyperlink" Target="http://rvs86.ru/product/p%7C683.html" TargetMode="External"/><Relationship Id="rId100" Type="http://schemas.openxmlformats.org/officeDocument/2006/relationships/hyperlink" Target="http://rvs86.ru/product/p%7C676.html" TargetMode="External"/><Relationship Id="rId105" Type="http://schemas.openxmlformats.org/officeDocument/2006/relationships/hyperlink" Target="http://rvs86.ru/product/p%7C681.html" TargetMode="External"/><Relationship Id="rId8" Type="http://schemas.openxmlformats.org/officeDocument/2006/relationships/hyperlink" Target="http://rvs86.ru/product/p%7C578.html" TargetMode="External"/><Relationship Id="rId51" Type="http://schemas.openxmlformats.org/officeDocument/2006/relationships/hyperlink" Target="http://rvs86.ru/product/p%7C621.html" TargetMode="External"/><Relationship Id="rId72" Type="http://schemas.openxmlformats.org/officeDocument/2006/relationships/hyperlink" Target="http://rvs86.ru/product/p%7C637.html" TargetMode="External"/><Relationship Id="rId93" Type="http://schemas.openxmlformats.org/officeDocument/2006/relationships/hyperlink" Target="http://rvs86.ru/product/p%7C669.html" TargetMode="External"/><Relationship Id="rId98" Type="http://schemas.openxmlformats.org/officeDocument/2006/relationships/hyperlink" Target="http://rvs86.ru/product/p%7C674.html" TargetMode="External"/><Relationship Id="rId121" Type="http://schemas.openxmlformats.org/officeDocument/2006/relationships/hyperlink" Target="http://rvs86.ru/product/p%7C655.html" TargetMode="External"/><Relationship Id="rId3" Type="http://schemas.openxmlformats.org/officeDocument/2006/relationships/hyperlink" Target="http://rvs86.ru/product/p%7C272.html" TargetMode="External"/><Relationship Id="rId25" Type="http://schemas.openxmlformats.org/officeDocument/2006/relationships/hyperlink" Target="http://rvs86.ru/product/p%7C595.html" TargetMode="External"/><Relationship Id="rId46" Type="http://schemas.openxmlformats.org/officeDocument/2006/relationships/hyperlink" Target="http://rvs86.ru/product/p%7C616.html" TargetMode="External"/><Relationship Id="rId67" Type="http://schemas.openxmlformats.org/officeDocument/2006/relationships/hyperlink" Target="http://rvs86.ru/product/p%7C632.html" TargetMode="External"/><Relationship Id="rId116" Type="http://schemas.openxmlformats.org/officeDocument/2006/relationships/hyperlink" Target="http://rvs86.ru/product/p%7C649.html" TargetMode="External"/><Relationship Id="rId20" Type="http://schemas.openxmlformats.org/officeDocument/2006/relationships/hyperlink" Target="http://rvs86.ru/product/p%7C590.html" TargetMode="External"/><Relationship Id="rId41" Type="http://schemas.openxmlformats.org/officeDocument/2006/relationships/hyperlink" Target="http://rvs86.ru/product/p%7C611.html" TargetMode="External"/><Relationship Id="rId62" Type="http://schemas.openxmlformats.org/officeDocument/2006/relationships/hyperlink" Target="http://rvs86.ru/product/p%7C643.html" TargetMode="External"/><Relationship Id="rId83" Type="http://schemas.openxmlformats.org/officeDocument/2006/relationships/hyperlink" Target="http://rvs86.ru/product/p%7C689.html" TargetMode="External"/><Relationship Id="rId88" Type="http://schemas.openxmlformats.org/officeDocument/2006/relationships/hyperlink" Target="http://rvs86.ru/product/p%7C664.html" TargetMode="External"/><Relationship Id="rId111" Type="http://schemas.openxmlformats.org/officeDocument/2006/relationships/hyperlink" Target="http://rvs86.ru/product/p%7C660.html" TargetMode="External"/><Relationship Id="rId15" Type="http://schemas.openxmlformats.org/officeDocument/2006/relationships/hyperlink" Target="http://rvs86.ru/product/p%7C585.html" TargetMode="External"/><Relationship Id="rId36" Type="http://schemas.openxmlformats.org/officeDocument/2006/relationships/hyperlink" Target="http://rvs86.ru/product/p%7C606.html" TargetMode="External"/><Relationship Id="rId57" Type="http://schemas.openxmlformats.org/officeDocument/2006/relationships/hyperlink" Target="http://rvs86.ru/product/p%7C627.html" TargetMode="External"/><Relationship Id="rId106" Type="http://schemas.openxmlformats.org/officeDocument/2006/relationships/hyperlink" Target="http://rvs86.ru/product/p%7C682.html" TargetMode="External"/><Relationship Id="rId10" Type="http://schemas.openxmlformats.org/officeDocument/2006/relationships/hyperlink" Target="http://rvs86.ru/product/p%7C580.html" TargetMode="External"/><Relationship Id="rId31" Type="http://schemas.openxmlformats.org/officeDocument/2006/relationships/hyperlink" Target="http://rvs86.ru/product/p%7C601.html" TargetMode="External"/><Relationship Id="rId52" Type="http://schemas.openxmlformats.org/officeDocument/2006/relationships/hyperlink" Target="http://rvs86.ru/product/p%7C622.html" TargetMode="External"/><Relationship Id="rId73" Type="http://schemas.openxmlformats.org/officeDocument/2006/relationships/hyperlink" Target="http://rvs86.ru/product/p%7C642.html" TargetMode="External"/><Relationship Id="rId78" Type="http://schemas.openxmlformats.org/officeDocument/2006/relationships/hyperlink" Target="http://rvs86.ru/product/p%7C684.html" TargetMode="External"/><Relationship Id="rId94" Type="http://schemas.openxmlformats.org/officeDocument/2006/relationships/hyperlink" Target="http://rvs86.ru/product/p%7C670.html" TargetMode="External"/><Relationship Id="rId99" Type="http://schemas.openxmlformats.org/officeDocument/2006/relationships/hyperlink" Target="http://rvs86.ru/product/p%7C675.html" TargetMode="External"/><Relationship Id="rId101" Type="http://schemas.openxmlformats.org/officeDocument/2006/relationships/hyperlink" Target="http://rvs86.ru/product/p%7C677.html" TargetMode="External"/><Relationship Id="rId122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rvs86.ru/product/p%7C369.html" TargetMode="External"/><Relationship Id="rId3" Type="http://schemas.openxmlformats.org/officeDocument/2006/relationships/hyperlink" Target="http://rvs86.ru/product/p%7C361.html" TargetMode="External"/><Relationship Id="rId7" Type="http://schemas.openxmlformats.org/officeDocument/2006/relationships/hyperlink" Target="http://rvs86.ru/product/p%7C368.html" TargetMode="External"/><Relationship Id="rId2" Type="http://schemas.openxmlformats.org/officeDocument/2006/relationships/hyperlink" Target="http://rvs86.ru/product/p%7C363.html" TargetMode="External"/><Relationship Id="rId1" Type="http://schemas.openxmlformats.org/officeDocument/2006/relationships/hyperlink" Target="http://rvs86.ru/product/p%7C364.html" TargetMode="External"/><Relationship Id="rId6" Type="http://schemas.openxmlformats.org/officeDocument/2006/relationships/hyperlink" Target="http://rvs86.ru/product/p%7C367.html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://rvs86.ru/product/p%7C366.html" TargetMode="External"/><Relationship Id="rId10" Type="http://schemas.openxmlformats.org/officeDocument/2006/relationships/hyperlink" Target="http://rvs86.ru/product/p%7C371.html" TargetMode="External"/><Relationship Id="rId4" Type="http://schemas.openxmlformats.org/officeDocument/2006/relationships/hyperlink" Target="http://rvs86.ru/product/p%7C365.html" TargetMode="External"/><Relationship Id="rId9" Type="http://schemas.openxmlformats.org/officeDocument/2006/relationships/hyperlink" Target="http://rvs86.ru/product/p%7C370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rvs86.ru/product/p%7C283.html" TargetMode="External"/><Relationship Id="rId18" Type="http://schemas.openxmlformats.org/officeDocument/2006/relationships/hyperlink" Target="http://rvs86.ru/product/p%7C388.html" TargetMode="External"/><Relationship Id="rId26" Type="http://schemas.openxmlformats.org/officeDocument/2006/relationships/hyperlink" Target="http://rvs86.ru/product/p%7C412.html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://rvs86.ru/product/p%7C389.html" TargetMode="External"/><Relationship Id="rId34" Type="http://schemas.openxmlformats.org/officeDocument/2006/relationships/hyperlink" Target="http://rvs86.ru/product/p%7C400.html" TargetMode="External"/><Relationship Id="rId7" Type="http://schemas.openxmlformats.org/officeDocument/2006/relationships/hyperlink" Target="http://rvs86.ru/product/p%7C277.html" TargetMode="External"/><Relationship Id="rId12" Type="http://schemas.openxmlformats.org/officeDocument/2006/relationships/hyperlink" Target="http://rvs86.ru/product/p%7C282.html" TargetMode="External"/><Relationship Id="rId17" Type="http://schemas.openxmlformats.org/officeDocument/2006/relationships/hyperlink" Target="http://rvs86.ru/product/p%7C409.html" TargetMode="External"/><Relationship Id="rId25" Type="http://schemas.openxmlformats.org/officeDocument/2006/relationships/hyperlink" Target="http://rvs86.ru/product/p%7C393.html" TargetMode="External"/><Relationship Id="rId33" Type="http://schemas.openxmlformats.org/officeDocument/2006/relationships/hyperlink" Target="http://rvs86.ru/product/p%7C399.html" TargetMode="External"/><Relationship Id="rId38" Type="http://schemas.openxmlformats.org/officeDocument/2006/relationships/hyperlink" Target="http://rvs86.ru/product/p%7C404.html" TargetMode="External"/><Relationship Id="rId2" Type="http://schemas.openxmlformats.org/officeDocument/2006/relationships/hyperlink" Target="http://rvs86.ru/product/p%7C275.html" TargetMode="External"/><Relationship Id="rId16" Type="http://schemas.openxmlformats.org/officeDocument/2006/relationships/hyperlink" Target="http://rvs86.ru/product/p%7C387.html" TargetMode="External"/><Relationship Id="rId20" Type="http://schemas.openxmlformats.org/officeDocument/2006/relationships/hyperlink" Target="http://rvs86.ru/product/p%7C411.html" TargetMode="External"/><Relationship Id="rId29" Type="http://schemas.openxmlformats.org/officeDocument/2006/relationships/hyperlink" Target="http://rvs86.ru/product/p%7C413.html" TargetMode="External"/><Relationship Id="rId1" Type="http://schemas.openxmlformats.org/officeDocument/2006/relationships/hyperlink" Target="http://rvs86.ru/product/p%7C274.html" TargetMode="External"/><Relationship Id="rId6" Type="http://schemas.openxmlformats.org/officeDocument/2006/relationships/hyperlink" Target="http://rvs86.ru/product/p%7C407.html" TargetMode="External"/><Relationship Id="rId11" Type="http://schemas.openxmlformats.org/officeDocument/2006/relationships/hyperlink" Target="http://rvs86.ru/product/p%7C281.html" TargetMode="External"/><Relationship Id="rId24" Type="http://schemas.openxmlformats.org/officeDocument/2006/relationships/hyperlink" Target="http://rvs86.ru/product/p%7C392.html" TargetMode="External"/><Relationship Id="rId32" Type="http://schemas.openxmlformats.org/officeDocument/2006/relationships/hyperlink" Target="http://rvs86.ru/product/p%7C398.html" TargetMode="External"/><Relationship Id="rId37" Type="http://schemas.openxmlformats.org/officeDocument/2006/relationships/hyperlink" Target="http://rvs86.ru/product/p%7C403.html" TargetMode="External"/><Relationship Id="rId5" Type="http://schemas.openxmlformats.org/officeDocument/2006/relationships/hyperlink" Target="http://rvs86.ru/product/p%7C276.html" TargetMode="External"/><Relationship Id="rId15" Type="http://schemas.openxmlformats.org/officeDocument/2006/relationships/hyperlink" Target="http://rvs86.ru/product/p%7C408.html" TargetMode="External"/><Relationship Id="rId23" Type="http://schemas.openxmlformats.org/officeDocument/2006/relationships/hyperlink" Target="http://rvs86.ru/product/p%7C391.html" TargetMode="External"/><Relationship Id="rId28" Type="http://schemas.openxmlformats.org/officeDocument/2006/relationships/hyperlink" Target="http://rvs86.ru/product/p%7C395.html" TargetMode="External"/><Relationship Id="rId36" Type="http://schemas.openxmlformats.org/officeDocument/2006/relationships/hyperlink" Target="http://rvs86.ru/product/p%7C402.html" TargetMode="External"/><Relationship Id="rId10" Type="http://schemas.openxmlformats.org/officeDocument/2006/relationships/hyperlink" Target="http://rvs86.ru/product/p%7C280.html" TargetMode="External"/><Relationship Id="rId19" Type="http://schemas.openxmlformats.org/officeDocument/2006/relationships/hyperlink" Target="http://rvs86.ru/product/p%7C410.html" TargetMode="External"/><Relationship Id="rId31" Type="http://schemas.openxmlformats.org/officeDocument/2006/relationships/hyperlink" Target="http://rvs86.ru/product/p%7C397.html" TargetMode="External"/><Relationship Id="rId4" Type="http://schemas.openxmlformats.org/officeDocument/2006/relationships/hyperlink" Target="http://rvs86.ru/product/p%7C406.html" TargetMode="External"/><Relationship Id="rId9" Type="http://schemas.openxmlformats.org/officeDocument/2006/relationships/hyperlink" Target="http://rvs86.ru/product/p%7C279.html" TargetMode="External"/><Relationship Id="rId14" Type="http://schemas.openxmlformats.org/officeDocument/2006/relationships/hyperlink" Target="http://rvs86.ru/product/p%7C386.html" TargetMode="External"/><Relationship Id="rId22" Type="http://schemas.openxmlformats.org/officeDocument/2006/relationships/hyperlink" Target="http://rvs86.ru/product/p%7C390.html" TargetMode="External"/><Relationship Id="rId27" Type="http://schemas.openxmlformats.org/officeDocument/2006/relationships/hyperlink" Target="http://rvs86.ru/product/p%7C394.html" TargetMode="External"/><Relationship Id="rId30" Type="http://schemas.openxmlformats.org/officeDocument/2006/relationships/hyperlink" Target="http://rvs86.ru/product/p%7C396.html" TargetMode="External"/><Relationship Id="rId35" Type="http://schemas.openxmlformats.org/officeDocument/2006/relationships/hyperlink" Target="http://rvs86.ru/product/p%7C401.html" TargetMode="External"/><Relationship Id="rId8" Type="http://schemas.openxmlformats.org/officeDocument/2006/relationships/hyperlink" Target="http://rvs86.ru/product/p%7C278.html" TargetMode="External"/><Relationship Id="rId3" Type="http://schemas.openxmlformats.org/officeDocument/2006/relationships/hyperlink" Target="http://rvs86.ru/product/p%7C405.html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rvs86.ru/product/p%7C265.html" TargetMode="External"/><Relationship Id="rId13" Type="http://schemas.openxmlformats.org/officeDocument/2006/relationships/hyperlink" Target="http://rvs86.ru/product/p%7C488.html" TargetMode="External"/><Relationship Id="rId18" Type="http://schemas.openxmlformats.org/officeDocument/2006/relationships/hyperlink" Target="http://rvs86.ru/product/p%7C493.html" TargetMode="External"/><Relationship Id="rId3" Type="http://schemas.openxmlformats.org/officeDocument/2006/relationships/hyperlink" Target="http://rvs86.ru/product/p%7C566.html" TargetMode="External"/><Relationship Id="rId21" Type="http://schemas.openxmlformats.org/officeDocument/2006/relationships/hyperlink" Target="http://rvs86.ru/product/p%7C496.html" TargetMode="External"/><Relationship Id="rId7" Type="http://schemas.openxmlformats.org/officeDocument/2006/relationships/hyperlink" Target="http://rvs86.ru/product/p%7C264.html" TargetMode="External"/><Relationship Id="rId12" Type="http://schemas.openxmlformats.org/officeDocument/2006/relationships/hyperlink" Target="http://rvs86.ru/product/p%7C487.html" TargetMode="External"/><Relationship Id="rId17" Type="http://schemas.openxmlformats.org/officeDocument/2006/relationships/hyperlink" Target="http://rvs86.ru/product/p%7C492.html" TargetMode="External"/><Relationship Id="rId2" Type="http://schemas.openxmlformats.org/officeDocument/2006/relationships/hyperlink" Target="http://rvs86.ru/product/p%7C565.html" TargetMode="External"/><Relationship Id="rId16" Type="http://schemas.openxmlformats.org/officeDocument/2006/relationships/hyperlink" Target="http://rvs86.ru/product/p%7C491.html" TargetMode="External"/><Relationship Id="rId20" Type="http://schemas.openxmlformats.org/officeDocument/2006/relationships/hyperlink" Target="http://rvs86.ru/product/p%7C495.html" TargetMode="External"/><Relationship Id="rId1" Type="http://schemas.openxmlformats.org/officeDocument/2006/relationships/hyperlink" Target="http://rvs86.ru/product/p%7C564.html" TargetMode="External"/><Relationship Id="rId6" Type="http://schemas.openxmlformats.org/officeDocument/2006/relationships/hyperlink" Target="http://rvs86.ru/product/p%7C263.html" TargetMode="External"/><Relationship Id="rId11" Type="http://schemas.openxmlformats.org/officeDocument/2006/relationships/hyperlink" Target="http://rvs86.ru/product/p%7C268.html" TargetMode="External"/><Relationship Id="rId24" Type="http://schemas.openxmlformats.org/officeDocument/2006/relationships/hyperlink" Target="http://rvs86.ru/product/p%7C499.html" TargetMode="External"/><Relationship Id="rId5" Type="http://schemas.openxmlformats.org/officeDocument/2006/relationships/hyperlink" Target="http://rvs86.ru/product/p%7C262.html" TargetMode="External"/><Relationship Id="rId15" Type="http://schemas.openxmlformats.org/officeDocument/2006/relationships/hyperlink" Target="http://rvs86.ru/product/p%7C490.html" TargetMode="External"/><Relationship Id="rId23" Type="http://schemas.openxmlformats.org/officeDocument/2006/relationships/hyperlink" Target="http://rvs86.ru/product/p%7C498.html" TargetMode="External"/><Relationship Id="rId10" Type="http://schemas.openxmlformats.org/officeDocument/2006/relationships/hyperlink" Target="http://rvs86.ru/product/p%7C267.html" TargetMode="External"/><Relationship Id="rId19" Type="http://schemas.openxmlformats.org/officeDocument/2006/relationships/hyperlink" Target="http://rvs86.ru/product/p%7C494.html" TargetMode="External"/><Relationship Id="rId4" Type="http://schemas.openxmlformats.org/officeDocument/2006/relationships/hyperlink" Target="http://rvs86.ru/product/p%7C261.html" TargetMode="External"/><Relationship Id="rId9" Type="http://schemas.openxmlformats.org/officeDocument/2006/relationships/hyperlink" Target="http://rvs86.ru/product/p%7C266.html" TargetMode="External"/><Relationship Id="rId14" Type="http://schemas.openxmlformats.org/officeDocument/2006/relationships/hyperlink" Target="http://rvs86.ru/product/p%7C489.html" TargetMode="External"/><Relationship Id="rId22" Type="http://schemas.openxmlformats.org/officeDocument/2006/relationships/hyperlink" Target="http://rvs86.ru/product/p%7C497.html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hyperlink" Target="http://rvs86.ru/product/p%7C260.html" TargetMode="External"/><Relationship Id="rId18" Type="http://schemas.openxmlformats.org/officeDocument/2006/relationships/hyperlink" Target="http://rvs86.ru/product/p%7C781.html" TargetMode="External"/><Relationship Id="rId26" Type="http://schemas.openxmlformats.org/officeDocument/2006/relationships/hyperlink" Target="http://rvs86.ru/product/p%7C478.html" TargetMode="External"/><Relationship Id="rId39" Type="http://schemas.openxmlformats.org/officeDocument/2006/relationships/hyperlink" Target="http://rvs86.ru/product/p%7C792.html" TargetMode="External"/><Relationship Id="rId21" Type="http://schemas.openxmlformats.org/officeDocument/2006/relationships/hyperlink" Target="http://rvs86.ru/product/p%7C784.html" TargetMode="External"/><Relationship Id="rId34" Type="http://schemas.openxmlformats.org/officeDocument/2006/relationships/hyperlink" Target="http://rvs86.ru/product/p%7C485.html" TargetMode="External"/><Relationship Id="rId42" Type="http://schemas.openxmlformats.org/officeDocument/2006/relationships/hyperlink" Target="http://rvs86.ru/product/p%7C795.html" TargetMode="External"/><Relationship Id="rId47" Type="http://schemas.openxmlformats.org/officeDocument/2006/relationships/hyperlink" Target="http://rvs86.ru/product/p%7C826.html" TargetMode="External"/><Relationship Id="rId50" Type="http://schemas.openxmlformats.org/officeDocument/2006/relationships/hyperlink" Target="http://rvs86.ru/product/p%7C829.html" TargetMode="External"/><Relationship Id="rId55" Type="http://schemas.openxmlformats.org/officeDocument/2006/relationships/hyperlink" Target="http://rvs86.ru/product/p%7C834.html" TargetMode="External"/><Relationship Id="rId63" Type="http://schemas.openxmlformats.org/officeDocument/2006/relationships/hyperlink" Target="http://rvs86.ru/product/p%7C840.html" TargetMode="External"/><Relationship Id="rId7" Type="http://schemas.openxmlformats.org/officeDocument/2006/relationships/hyperlink" Target="http://rvs86.ru/product/p%7C254.html" TargetMode="External"/><Relationship Id="rId2" Type="http://schemas.openxmlformats.org/officeDocument/2006/relationships/hyperlink" Target="http://rvs86.ru/product/p%7C823.html" TargetMode="External"/><Relationship Id="rId16" Type="http://schemas.openxmlformats.org/officeDocument/2006/relationships/hyperlink" Target="http://rvs86.ru/product/p%7C779.html" TargetMode="External"/><Relationship Id="rId29" Type="http://schemas.openxmlformats.org/officeDocument/2006/relationships/hyperlink" Target="http://rvs86.ru/product/p%7C481.html" TargetMode="External"/><Relationship Id="rId11" Type="http://schemas.openxmlformats.org/officeDocument/2006/relationships/hyperlink" Target="http://rvs86.ru/product/p%7C258.html" TargetMode="External"/><Relationship Id="rId24" Type="http://schemas.openxmlformats.org/officeDocument/2006/relationships/hyperlink" Target="http://rvs86.ru/product/p%7C477.html" TargetMode="External"/><Relationship Id="rId32" Type="http://schemas.openxmlformats.org/officeDocument/2006/relationships/hyperlink" Target="http://rvs86.ru/product/p%7C484.html" TargetMode="External"/><Relationship Id="rId37" Type="http://schemas.openxmlformats.org/officeDocument/2006/relationships/hyperlink" Target="http://rvs86.ru/product/p%7C790.html" TargetMode="External"/><Relationship Id="rId40" Type="http://schemas.openxmlformats.org/officeDocument/2006/relationships/hyperlink" Target="http://rvs86.ru/product/p%7C793.html" TargetMode="External"/><Relationship Id="rId45" Type="http://schemas.openxmlformats.org/officeDocument/2006/relationships/hyperlink" Target="http://rvs86.ru/product/p%7C824.html" TargetMode="External"/><Relationship Id="rId53" Type="http://schemas.openxmlformats.org/officeDocument/2006/relationships/hyperlink" Target="http://rvs86.ru/product/p%7C832.html" TargetMode="External"/><Relationship Id="rId58" Type="http://schemas.openxmlformats.org/officeDocument/2006/relationships/hyperlink" Target="http://rvs86.ru/product/p%7C837.html" TargetMode="External"/><Relationship Id="rId5" Type="http://schemas.openxmlformats.org/officeDocument/2006/relationships/hyperlink" Target="http://rvs86.ru/product/p%7C252.html" TargetMode="External"/><Relationship Id="rId61" Type="http://schemas.openxmlformats.org/officeDocument/2006/relationships/hyperlink" Target="http://rvs86.ru/product/p%7C839.html" TargetMode="External"/><Relationship Id="rId19" Type="http://schemas.openxmlformats.org/officeDocument/2006/relationships/hyperlink" Target="http://rvs86.ru/product/p%7C782.html" TargetMode="External"/><Relationship Id="rId14" Type="http://schemas.openxmlformats.org/officeDocument/2006/relationships/hyperlink" Target="http://rvs86.ru/product/p%7C777.html" TargetMode="External"/><Relationship Id="rId22" Type="http://schemas.openxmlformats.org/officeDocument/2006/relationships/hyperlink" Target="http://rvs86.ru/product/p%7C785.html" TargetMode="External"/><Relationship Id="rId27" Type="http://schemas.openxmlformats.org/officeDocument/2006/relationships/hyperlink" Target="http://rvs86.ru/product/p%7C479.html" TargetMode="External"/><Relationship Id="rId30" Type="http://schemas.openxmlformats.org/officeDocument/2006/relationships/hyperlink" Target="http://rvs86.ru/product/p%7C482.html" TargetMode="External"/><Relationship Id="rId35" Type="http://schemas.openxmlformats.org/officeDocument/2006/relationships/hyperlink" Target="http://rvs86.ru/product/p%7C788.html" TargetMode="External"/><Relationship Id="rId43" Type="http://schemas.openxmlformats.org/officeDocument/2006/relationships/hyperlink" Target="http://rvs86.ru/product/p%7C796.html" TargetMode="External"/><Relationship Id="rId48" Type="http://schemas.openxmlformats.org/officeDocument/2006/relationships/hyperlink" Target="http://rvs86.ru/product/p%7C827.html" TargetMode="External"/><Relationship Id="rId56" Type="http://schemas.openxmlformats.org/officeDocument/2006/relationships/hyperlink" Target="http://rvs86.ru/product/p%7C835.html" TargetMode="External"/><Relationship Id="rId8" Type="http://schemas.openxmlformats.org/officeDocument/2006/relationships/hyperlink" Target="http://rvs86.ru/product/p%7C255.html" TargetMode="External"/><Relationship Id="rId51" Type="http://schemas.openxmlformats.org/officeDocument/2006/relationships/hyperlink" Target="http://rvs86.ru/product/p%7C830.html" TargetMode="External"/><Relationship Id="rId3" Type="http://schemas.openxmlformats.org/officeDocument/2006/relationships/hyperlink" Target="http://rvs86.ru/product/p%7C250.html" TargetMode="External"/><Relationship Id="rId12" Type="http://schemas.openxmlformats.org/officeDocument/2006/relationships/hyperlink" Target="http://rvs86.ru/product/p%7C259.html" TargetMode="External"/><Relationship Id="rId17" Type="http://schemas.openxmlformats.org/officeDocument/2006/relationships/hyperlink" Target="http://rvs86.ru/product/p%7C780.html" TargetMode="External"/><Relationship Id="rId25" Type="http://schemas.openxmlformats.org/officeDocument/2006/relationships/hyperlink" Target="http://rvs86.ru/product/p%7C269.html" TargetMode="External"/><Relationship Id="rId33" Type="http://schemas.openxmlformats.org/officeDocument/2006/relationships/hyperlink" Target="http://rvs86.ru/product/p%7C787.html" TargetMode="External"/><Relationship Id="rId38" Type="http://schemas.openxmlformats.org/officeDocument/2006/relationships/hyperlink" Target="http://rvs86.ru/product/p%7C791.html" TargetMode="External"/><Relationship Id="rId46" Type="http://schemas.openxmlformats.org/officeDocument/2006/relationships/hyperlink" Target="http://rvs86.ru/product/p%7C825.html" TargetMode="External"/><Relationship Id="rId59" Type="http://schemas.openxmlformats.org/officeDocument/2006/relationships/hyperlink" Target="http://rvs86.ru/product/p%7C821.html" TargetMode="External"/><Relationship Id="rId20" Type="http://schemas.openxmlformats.org/officeDocument/2006/relationships/hyperlink" Target="http://rvs86.ru/product/p%7C783.html" TargetMode="External"/><Relationship Id="rId41" Type="http://schemas.openxmlformats.org/officeDocument/2006/relationships/hyperlink" Target="http://rvs86.ru/product/p%7C794.html" TargetMode="External"/><Relationship Id="rId54" Type="http://schemas.openxmlformats.org/officeDocument/2006/relationships/hyperlink" Target="http://rvs86.ru/product/p%7C833.html" TargetMode="External"/><Relationship Id="rId62" Type="http://schemas.openxmlformats.org/officeDocument/2006/relationships/hyperlink" Target="http://rvs86.ru/product/p%7C841.html" TargetMode="External"/><Relationship Id="rId1" Type="http://schemas.openxmlformats.org/officeDocument/2006/relationships/hyperlink" Target="http://rvs86.ru/product/p%7C822.html" TargetMode="External"/><Relationship Id="rId6" Type="http://schemas.openxmlformats.org/officeDocument/2006/relationships/hyperlink" Target="http://rvs86.ru/product/p%7C253.html" TargetMode="External"/><Relationship Id="rId15" Type="http://schemas.openxmlformats.org/officeDocument/2006/relationships/hyperlink" Target="http://rvs86.ru/product/p%7C778.html" TargetMode="External"/><Relationship Id="rId23" Type="http://schemas.openxmlformats.org/officeDocument/2006/relationships/hyperlink" Target="http://rvs86.ru/product/p%7C786.html" TargetMode="External"/><Relationship Id="rId28" Type="http://schemas.openxmlformats.org/officeDocument/2006/relationships/hyperlink" Target="http://rvs86.ru/product/p%7C480.html" TargetMode="External"/><Relationship Id="rId36" Type="http://schemas.openxmlformats.org/officeDocument/2006/relationships/hyperlink" Target="http://rvs86.ru/product/p%7C789.html" TargetMode="External"/><Relationship Id="rId49" Type="http://schemas.openxmlformats.org/officeDocument/2006/relationships/hyperlink" Target="http://rvs86.ru/product/p%7C828.html" TargetMode="External"/><Relationship Id="rId57" Type="http://schemas.openxmlformats.org/officeDocument/2006/relationships/hyperlink" Target="http://rvs86.ru/product/p%7C836.html" TargetMode="External"/><Relationship Id="rId10" Type="http://schemas.openxmlformats.org/officeDocument/2006/relationships/hyperlink" Target="http://rvs86.ru/product/p%7C257.html" TargetMode="External"/><Relationship Id="rId31" Type="http://schemas.openxmlformats.org/officeDocument/2006/relationships/hyperlink" Target="http://rvs86.ru/product/p%7C483.html" TargetMode="External"/><Relationship Id="rId44" Type="http://schemas.openxmlformats.org/officeDocument/2006/relationships/hyperlink" Target="http://rvs86.ru/product/p%7C797.html" TargetMode="External"/><Relationship Id="rId52" Type="http://schemas.openxmlformats.org/officeDocument/2006/relationships/hyperlink" Target="http://rvs86.ru/product/p%7C831.html" TargetMode="External"/><Relationship Id="rId60" Type="http://schemas.openxmlformats.org/officeDocument/2006/relationships/hyperlink" Target="http://rvs86.ru/product/p%7C838.html" TargetMode="External"/><Relationship Id="rId4" Type="http://schemas.openxmlformats.org/officeDocument/2006/relationships/hyperlink" Target="http://rvs86.ru/product/p%7C251.html" TargetMode="External"/><Relationship Id="rId9" Type="http://schemas.openxmlformats.org/officeDocument/2006/relationships/hyperlink" Target="http://rvs86.ru/product/p%7C256.html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://rvs86.ru/product/p%7C851.html" TargetMode="External"/><Relationship Id="rId18" Type="http://schemas.openxmlformats.org/officeDocument/2006/relationships/hyperlink" Target="http://rvs86.ru/product/p%7C859.html" TargetMode="External"/><Relationship Id="rId26" Type="http://schemas.openxmlformats.org/officeDocument/2006/relationships/hyperlink" Target="http://rvs86.ru/product/p%7C873.html" TargetMode="External"/><Relationship Id="rId39" Type="http://schemas.openxmlformats.org/officeDocument/2006/relationships/hyperlink" Target="http://rvs86.ru/product/p%7C875.html" TargetMode="External"/><Relationship Id="rId21" Type="http://schemas.openxmlformats.org/officeDocument/2006/relationships/hyperlink" Target="http://rvs86.ru/product/p%7C862.html" TargetMode="External"/><Relationship Id="rId34" Type="http://schemas.openxmlformats.org/officeDocument/2006/relationships/hyperlink" Target="http://rvs86.ru/product/p%7C864.html" TargetMode="External"/><Relationship Id="rId7" Type="http://schemas.openxmlformats.org/officeDocument/2006/relationships/hyperlink" Target="http://rvs86.ru/product/p%7C845.html" TargetMode="External"/><Relationship Id="rId2" Type="http://schemas.openxmlformats.org/officeDocument/2006/relationships/hyperlink" Target="http://rvs86.ru/product/p%7C300.html" TargetMode="External"/><Relationship Id="rId16" Type="http://schemas.openxmlformats.org/officeDocument/2006/relationships/hyperlink" Target="http://rvs86.ru/product/p%7C855.html" TargetMode="External"/><Relationship Id="rId20" Type="http://schemas.openxmlformats.org/officeDocument/2006/relationships/hyperlink" Target="http://rvs86.ru/product/p%7C861.html" TargetMode="External"/><Relationship Id="rId29" Type="http://schemas.openxmlformats.org/officeDocument/2006/relationships/hyperlink" Target="http://rvs86.ru/product/p%7C876.html" TargetMode="External"/><Relationship Id="rId41" Type="http://schemas.openxmlformats.org/officeDocument/2006/relationships/printerSettings" Target="../printerSettings/printerSettings10.bin"/><Relationship Id="rId1" Type="http://schemas.openxmlformats.org/officeDocument/2006/relationships/hyperlink" Target="http://rvs86.ru/product/p%7C302.html" TargetMode="External"/><Relationship Id="rId6" Type="http://schemas.openxmlformats.org/officeDocument/2006/relationships/hyperlink" Target="http://rvs86.ru/product/p%7C844.html" TargetMode="External"/><Relationship Id="rId11" Type="http://schemas.openxmlformats.org/officeDocument/2006/relationships/hyperlink" Target="http://rvs86.ru/product/p%7C849.html" TargetMode="External"/><Relationship Id="rId24" Type="http://schemas.openxmlformats.org/officeDocument/2006/relationships/hyperlink" Target="http://rvs86.ru/product/p%7C856.html" TargetMode="External"/><Relationship Id="rId32" Type="http://schemas.openxmlformats.org/officeDocument/2006/relationships/hyperlink" Target="http://rvs86.ru/product/p%7C865.html" TargetMode="External"/><Relationship Id="rId37" Type="http://schemas.openxmlformats.org/officeDocument/2006/relationships/hyperlink" Target="http://rvs86.ru/product/p%7C871.html" TargetMode="External"/><Relationship Id="rId40" Type="http://schemas.openxmlformats.org/officeDocument/2006/relationships/hyperlink" Target="http://rvs86.ru/product/p%7C874.html" TargetMode="External"/><Relationship Id="rId5" Type="http://schemas.openxmlformats.org/officeDocument/2006/relationships/hyperlink" Target="http://rvs86.ru/product/p%7C843.html" TargetMode="External"/><Relationship Id="rId15" Type="http://schemas.openxmlformats.org/officeDocument/2006/relationships/hyperlink" Target="http://rvs86.ru/product/p%7C853.html" TargetMode="External"/><Relationship Id="rId23" Type="http://schemas.openxmlformats.org/officeDocument/2006/relationships/hyperlink" Target="http://rvs86.ru/product/p%7C857.html" TargetMode="External"/><Relationship Id="rId28" Type="http://schemas.openxmlformats.org/officeDocument/2006/relationships/hyperlink" Target="http://rvs86.ru/product/p%7C877.html" TargetMode="External"/><Relationship Id="rId36" Type="http://schemas.openxmlformats.org/officeDocument/2006/relationships/hyperlink" Target="http://rvs86.ru/product/p%7C872.html" TargetMode="External"/><Relationship Id="rId10" Type="http://schemas.openxmlformats.org/officeDocument/2006/relationships/hyperlink" Target="http://rvs86.ru/product/p%7C848.html" TargetMode="External"/><Relationship Id="rId19" Type="http://schemas.openxmlformats.org/officeDocument/2006/relationships/hyperlink" Target="http://rvs86.ru/product/p%7C860.html" TargetMode="External"/><Relationship Id="rId31" Type="http://schemas.openxmlformats.org/officeDocument/2006/relationships/hyperlink" Target="http://rvs86.ru/product/p%7C866.html" TargetMode="External"/><Relationship Id="rId4" Type="http://schemas.openxmlformats.org/officeDocument/2006/relationships/hyperlink" Target="http://rvs86.ru/product/p%7C842.html" TargetMode="External"/><Relationship Id="rId9" Type="http://schemas.openxmlformats.org/officeDocument/2006/relationships/hyperlink" Target="http://rvs86.ru/product/p%7C847.html" TargetMode="External"/><Relationship Id="rId14" Type="http://schemas.openxmlformats.org/officeDocument/2006/relationships/hyperlink" Target="http://rvs86.ru/product/p%7C852.html" TargetMode="External"/><Relationship Id="rId22" Type="http://schemas.openxmlformats.org/officeDocument/2006/relationships/hyperlink" Target="http://rvs86.ru/product/p%7C858.html" TargetMode="External"/><Relationship Id="rId27" Type="http://schemas.openxmlformats.org/officeDocument/2006/relationships/hyperlink" Target="http://rvs86.ru/product/p%7C878.html" TargetMode="External"/><Relationship Id="rId30" Type="http://schemas.openxmlformats.org/officeDocument/2006/relationships/hyperlink" Target="http://rvs86.ru/product/p%7C867.html" TargetMode="External"/><Relationship Id="rId35" Type="http://schemas.openxmlformats.org/officeDocument/2006/relationships/hyperlink" Target="http://rvs86.ru/product/p%7C868.html" TargetMode="External"/><Relationship Id="rId8" Type="http://schemas.openxmlformats.org/officeDocument/2006/relationships/hyperlink" Target="http://rvs86.ru/product/p%7C846.html" TargetMode="External"/><Relationship Id="rId3" Type="http://schemas.openxmlformats.org/officeDocument/2006/relationships/hyperlink" Target="http://rvs86.ru/product/p%7C301.html" TargetMode="External"/><Relationship Id="rId12" Type="http://schemas.openxmlformats.org/officeDocument/2006/relationships/hyperlink" Target="http://rvs86.ru/product/p%7C850.html" TargetMode="External"/><Relationship Id="rId17" Type="http://schemas.openxmlformats.org/officeDocument/2006/relationships/hyperlink" Target="http://rvs86.ru/product/p%7C854.html" TargetMode="External"/><Relationship Id="rId25" Type="http://schemas.openxmlformats.org/officeDocument/2006/relationships/hyperlink" Target="http://rvs86.ru/product/p%7C863.html" TargetMode="External"/><Relationship Id="rId33" Type="http://schemas.openxmlformats.org/officeDocument/2006/relationships/hyperlink" Target="http://rvs86.ru/product/p%7C869.html" TargetMode="External"/><Relationship Id="rId38" Type="http://schemas.openxmlformats.org/officeDocument/2006/relationships/hyperlink" Target="http://rvs86.ru/product/p%7C870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rvs86.ru/product/p%7C418.html" TargetMode="External"/><Relationship Id="rId13" Type="http://schemas.openxmlformats.org/officeDocument/2006/relationships/hyperlink" Target="http://rvs86.ru/product/p%7C422.html" TargetMode="External"/><Relationship Id="rId18" Type="http://schemas.openxmlformats.org/officeDocument/2006/relationships/hyperlink" Target="http://rvs86.ru/product/p%7C424.html" TargetMode="External"/><Relationship Id="rId26" Type="http://schemas.openxmlformats.org/officeDocument/2006/relationships/hyperlink" Target="http://rvs86.ru/product/p%7C429.html" TargetMode="External"/><Relationship Id="rId3" Type="http://schemas.openxmlformats.org/officeDocument/2006/relationships/hyperlink" Target="http://rvs86.ru/product/p%7C433.html" TargetMode="External"/><Relationship Id="rId21" Type="http://schemas.openxmlformats.org/officeDocument/2006/relationships/hyperlink" Target="http://rvs86.ru/product/p%7C427.html" TargetMode="External"/><Relationship Id="rId7" Type="http://schemas.openxmlformats.org/officeDocument/2006/relationships/hyperlink" Target="http://rvs86.ru/product/p%7C417.html" TargetMode="External"/><Relationship Id="rId12" Type="http://schemas.openxmlformats.org/officeDocument/2006/relationships/hyperlink" Target="http://rvs86.ru/product/p%7C434.html" TargetMode="External"/><Relationship Id="rId17" Type="http://schemas.openxmlformats.org/officeDocument/2006/relationships/hyperlink" Target="http://rvs86.ru/product/p%7C437.html" TargetMode="External"/><Relationship Id="rId25" Type="http://schemas.openxmlformats.org/officeDocument/2006/relationships/hyperlink" Target="http://rvs86.ru/product/p%7C429.html" TargetMode="External"/><Relationship Id="rId2" Type="http://schemas.openxmlformats.org/officeDocument/2006/relationships/hyperlink" Target="http://rvs86.ru/product/p%7C432.html" TargetMode="External"/><Relationship Id="rId16" Type="http://schemas.openxmlformats.org/officeDocument/2006/relationships/hyperlink" Target="http://rvs86.ru/product/p%7C436.html" TargetMode="External"/><Relationship Id="rId20" Type="http://schemas.openxmlformats.org/officeDocument/2006/relationships/hyperlink" Target="http://rvs86.ru/product/p%7C426.html" TargetMode="External"/><Relationship Id="rId1" Type="http://schemas.openxmlformats.org/officeDocument/2006/relationships/hyperlink" Target="http://rvs86.ru/product/p%7C431.html" TargetMode="External"/><Relationship Id="rId6" Type="http://schemas.openxmlformats.org/officeDocument/2006/relationships/hyperlink" Target="http://rvs86.ru/product/p%7C416.html" TargetMode="External"/><Relationship Id="rId11" Type="http://schemas.openxmlformats.org/officeDocument/2006/relationships/hyperlink" Target="http://rvs86.ru/product/p%7C421.html" TargetMode="External"/><Relationship Id="rId24" Type="http://schemas.openxmlformats.org/officeDocument/2006/relationships/hyperlink" Target="http://rvs86.ru/product/p%7C428.html" TargetMode="External"/><Relationship Id="rId5" Type="http://schemas.openxmlformats.org/officeDocument/2006/relationships/hyperlink" Target="http://rvs86.ru/product/p%7C415.html" TargetMode="External"/><Relationship Id="rId15" Type="http://schemas.openxmlformats.org/officeDocument/2006/relationships/hyperlink" Target="http://rvs86.ru/product/p%7C435.html" TargetMode="External"/><Relationship Id="rId23" Type="http://schemas.openxmlformats.org/officeDocument/2006/relationships/hyperlink" Target="http://rvs86.ru/product/p%7C438.html" TargetMode="External"/><Relationship Id="rId10" Type="http://schemas.openxmlformats.org/officeDocument/2006/relationships/hyperlink" Target="http://rvs86.ru/product/p%7C420.html" TargetMode="External"/><Relationship Id="rId19" Type="http://schemas.openxmlformats.org/officeDocument/2006/relationships/hyperlink" Target="http://rvs86.ru/product/p%7C425.html" TargetMode="External"/><Relationship Id="rId4" Type="http://schemas.openxmlformats.org/officeDocument/2006/relationships/hyperlink" Target="http://rvs86.ru/product/p%7C414.html" TargetMode="External"/><Relationship Id="rId9" Type="http://schemas.openxmlformats.org/officeDocument/2006/relationships/hyperlink" Target="http://rvs86.ru/product/p%7C419.html" TargetMode="External"/><Relationship Id="rId14" Type="http://schemas.openxmlformats.org/officeDocument/2006/relationships/hyperlink" Target="http://rvs86.ru/product/p%7C423.html" TargetMode="External"/><Relationship Id="rId22" Type="http://schemas.openxmlformats.org/officeDocument/2006/relationships/hyperlink" Target="http://rvs86.ru/product/p%7C439.html" TargetMode="External"/><Relationship Id="rId27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rvs86.ru/product/p%7C524.html" TargetMode="External"/><Relationship Id="rId2" Type="http://schemas.openxmlformats.org/officeDocument/2006/relationships/hyperlink" Target="http://rvs86.ru/product/p%7C501.html" TargetMode="External"/><Relationship Id="rId1" Type="http://schemas.openxmlformats.org/officeDocument/2006/relationships/hyperlink" Target="http://rvs86.ru/product/p%7C500.html" TargetMode="External"/><Relationship Id="rId6" Type="http://schemas.openxmlformats.org/officeDocument/2006/relationships/hyperlink" Target="http://rvs86.ru/product/p%7C526.html" TargetMode="External"/><Relationship Id="rId5" Type="http://schemas.openxmlformats.org/officeDocument/2006/relationships/hyperlink" Target="http://rvs86.ru/product/p%7C525.html" TargetMode="External"/><Relationship Id="rId4" Type="http://schemas.openxmlformats.org/officeDocument/2006/relationships/hyperlink" Target="http://rvs86.ru/product/p%7C502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rvs86.ru/product/p%7C696.html" TargetMode="External"/><Relationship Id="rId2" Type="http://schemas.openxmlformats.org/officeDocument/2006/relationships/hyperlink" Target="http://rvs86.ru/product/p%7C695.html" TargetMode="External"/><Relationship Id="rId1" Type="http://schemas.openxmlformats.org/officeDocument/2006/relationships/hyperlink" Target="http://rvs86.ru/product/p%7C694.html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4"/>
  <sheetViews>
    <sheetView tabSelected="1" workbookViewId="0"/>
  </sheetViews>
  <sheetFormatPr defaultRowHeight="17.25" customHeight="1" x14ac:dyDescent="0.25"/>
  <cols>
    <col min="1" max="1" width="5" style="12" customWidth="1"/>
    <col min="2" max="6" width="9.140625" style="12"/>
    <col min="7" max="7" width="24.5703125" style="12" customWidth="1"/>
    <col min="8" max="8" width="18" style="12" customWidth="1"/>
    <col min="9" max="16384" width="9.140625" style="12"/>
  </cols>
  <sheetData>
    <row r="2" spans="2:10" ht="17.25" customHeight="1" x14ac:dyDescent="0.25">
      <c r="B2" s="62" t="s">
        <v>48</v>
      </c>
      <c r="C2" s="62"/>
      <c r="D2" s="62"/>
      <c r="E2" s="62"/>
      <c r="F2" s="62"/>
      <c r="G2" s="62"/>
      <c r="H2" s="11" t="s">
        <v>49</v>
      </c>
    </row>
    <row r="3" spans="2:10" ht="17.25" customHeight="1" x14ac:dyDescent="0.25">
      <c r="C3" s="66" t="s">
        <v>51</v>
      </c>
      <c r="D3" s="66"/>
      <c r="E3" s="66"/>
      <c r="F3" s="66"/>
      <c r="G3" s="66"/>
      <c r="H3" s="13">
        <f>SUM('1'!H41)</f>
        <v>0</v>
      </c>
    </row>
    <row r="4" spans="2:10" ht="17.25" customHeight="1" x14ac:dyDescent="0.25">
      <c r="C4" s="66" t="s">
        <v>52</v>
      </c>
      <c r="D4" s="66"/>
      <c r="E4" s="66"/>
      <c r="F4" s="66"/>
      <c r="G4" s="66"/>
      <c r="H4" s="13">
        <f>SUM('2'!H29)</f>
        <v>0</v>
      </c>
    </row>
    <row r="5" spans="2:10" ht="17.25" customHeight="1" x14ac:dyDescent="0.25">
      <c r="C5" s="66" t="s">
        <v>53</v>
      </c>
      <c r="D5" s="66"/>
      <c r="E5" s="66"/>
      <c r="F5" s="66"/>
      <c r="G5" s="66"/>
      <c r="H5" s="13">
        <f>SUM('3'!H41)</f>
        <v>0</v>
      </c>
    </row>
    <row r="6" spans="2:10" ht="17.25" customHeight="1" x14ac:dyDescent="0.25">
      <c r="B6" s="53"/>
      <c r="C6" s="67" t="s">
        <v>204</v>
      </c>
      <c r="D6" s="68"/>
      <c r="E6" s="68"/>
      <c r="F6" s="68"/>
      <c r="G6" s="69"/>
      <c r="H6" s="13">
        <f>SUM('4'!H41)</f>
        <v>0</v>
      </c>
      <c r="I6" s="51" t="s">
        <v>205</v>
      </c>
      <c r="J6" s="53"/>
    </row>
    <row r="7" spans="2:10" ht="17.25" customHeight="1" x14ac:dyDescent="0.25">
      <c r="C7" s="66" t="s">
        <v>54</v>
      </c>
      <c r="D7" s="66"/>
      <c r="E7" s="66"/>
      <c r="F7" s="66"/>
      <c r="G7" s="66"/>
      <c r="H7" s="13">
        <f>SUM('5'!F74)</f>
        <v>0</v>
      </c>
    </row>
    <row r="8" spans="2:10" ht="17.25" customHeight="1" x14ac:dyDescent="0.25">
      <c r="C8" s="67" t="s">
        <v>95</v>
      </c>
      <c r="D8" s="68"/>
      <c r="E8" s="68"/>
      <c r="F8" s="68"/>
      <c r="G8" s="69"/>
      <c r="H8" s="13">
        <f>SUM('6'!F66)</f>
        <v>0</v>
      </c>
    </row>
    <row r="9" spans="2:10" ht="17.25" customHeight="1" x14ac:dyDescent="0.25">
      <c r="C9" s="67" t="s">
        <v>186</v>
      </c>
      <c r="D9" s="68"/>
      <c r="E9" s="68"/>
      <c r="F9" s="68"/>
      <c r="G9" s="69"/>
      <c r="H9" s="13">
        <f>SUM('7'!F26)</f>
        <v>0</v>
      </c>
    </row>
    <row r="10" spans="2:10" ht="17.25" customHeight="1" x14ac:dyDescent="0.25">
      <c r="B10" s="62" t="s">
        <v>50</v>
      </c>
      <c r="C10" s="62"/>
      <c r="D10" s="62"/>
      <c r="E10" s="62"/>
      <c r="F10" s="62"/>
      <c r="G10" s="62"/>
    </row>
    <row r="11" spans="2:10" ht="17.25" customHeight="1" x14ac:dyDescent="0.25">
      <c r="C11" s="66" t="s">
        <v>963</v>
      </c>
      <c r="D11" s="66"/>
      <c r="E11" s="66"/>
      <c r="F11" s="66"/>
      <c r="G11" s="66"/>
      <c r="H11" s="13">
        <f>SUM('8'!N58)</f>
        <v>0</v>
      </c>
    </row>
    <row r="12" spans="2:10" ht="17.25" customHeight="1" x14ac:dyDescent="0.25">
      <c r="C12" s="66" t="s">
        <v>294</v>
      </c>
      <c r="D12" s="66"/>
      <c r="E12" s="66"/>
      <c r="F12" s="66"/>
      <c r="G12" s="66"/>
      <c r="H12" s="13">
        <f>SUM('9'!N28)</f>
        <v>0</v>
      </c>
    </row>
    <row r="13" spans="2:10" ht="17.25" customHeight="1" x14ac:dyDescent="0.25">
      <c r="C13" s="66" t="s">
        <v>296</v>
      </c>
      <c r="D13" s="66"/>
      <c r="E13" s="66"/>
      <c r="F13" s="66"/>
      <c r="G13" s="66"/>
      <c r="H13" s="13">
        <f>SUM('10'!F11)</f>
        <v>0</v>
      </c>
    </row>
    <row r="14" spans="2:10" ht="17.25" customHeight="1" x14ac:dyDescent="0.25">
      <c r="B14" s="62" t="s">
        <v>716</v>
      </c>
      <c r="C14" s="62"/>
      <c r="D14" s="62"/>
      <c r="E14" s="62"/>
      <c r="F14" s="62"/>
      <c r="G14" s="62"/>
    </row>
    <row r="15" spans="2:10" ht="17.25" customHeight="1" x14ac:dyDescent="0.25">
      <c r="C15" s="70" t="s">
        <v>304</v>
      </c>
      <c r="D15" s="70"/>
      <c r="E15" s="70"/>
      <c r="F15" s="70"/>
      <c r="G15" s="70"/>
      <c r="H15" s="13">
        <f>SUM('11'!K125)</f>
        <v>0</v>
      </c>
    </row>
    <row r="16" spans="2:10" ht="17.25" customHeight="1" x14ac:dyDescent="0.25">
      <c r="C16" s="70" t="s">
        <v>781</v>
      </c>
      <c r="D16" s="70"/>
      <c r="E16" s="70"/>
      <c r="F16" s="70"/>
      <c r="G16" s="70"/>
      <c r="H16" s="13">
        <f>SUM('12'!F135)</f>
        <v>0</v>
      </c>
      <c r="I16" s="41"/>
    </row>
    <row r="17" spans="2:8" ht="17.25" customHeight="1" x14ac:dyDescent="0.25">
      <c r="C17" s="70" t="s">
        <v>667</v>
      </c>
      <c r="D17" s="70"/>
      <c r="E17" s="70"/>
      <c r="F17" s="70"/>
      <c r="G17" s="70"/>
      <c r="H17" s="13">
        <f>SUM('13'!F36)</f>
        <v>0</v>
      </c>
    </row>
    <row r="18" spans="2:8" ht="17.25" customHeight="1" x14ac:dyDescent="0.25">
      <c r="C18" s="70" t="s">
        <v>668</v>
      </c>
      <c r="D18" s="70"/>
      <c r="E18" s="70"/>
      <c r="F18" s="70"/>
      <c r="G18" s="70"/>
      <c r="H18" s="13">
        <f>SUM('14'!F28)</f>
        <v>0</v>
      </c>
    </row>
    <row r="19" spans="2:8" ht="17.25" customHeight="1" x14ac:dyDescent="0.25">
      <c r="C19" s="66" t="s">
        <v>670</v>
      </c>
      <c r="D19" s="66"/>
      <c r="E19" s="66"/>
      <c r="F19" s="66"/>
      <c r="G19" s="66"/>
      <c r="H19" s="13">
        <f>SUM('15'!F55)</f>
        <v>0</v>
      </c>
    </row>
    <row r="20" spans="2:8" ht="17.25" customHeight="1" x14ac:dyDescent="0.25">
      <c r="C20" s="66" t="s">
        <v>834</v>
      </c>
      <c r="D20" s="66"/>
      <c r="E20" s="66"/>
      <c r="F20" s="66"/>
      <c r="G20" s="66"/>
      <c r="H20" s="13">
        <f>SUM('16'!F55)</f>
        <v>0</v>
      </c>
    </row>
    <row r="21" spans="2:8" ht="17.25" customHeight="1" x14ac:dyDescent="0.25">
      <c r="B21" s="62" t="s">
        <v>715</v>
      </c>
      <c r="C21" s="62"/>
      <c r="D21" s="62"/>
      <c r="E21" s="62"/>
      <c r="F21" s="62"/>
      <c r="G21" s="62"/>
    </row>
    <row r="22" spans="2:8" ht="17.25" customHeight="1" x14ac:dyDescent="0.25">
      <c r="C22" s="66" t="s">
        <v>969</v>
      </c>
      <c r="D22" s="66"/>
      <c r="E22" s="66"/>
      <c r="F22" s="66"/>
      <c r="G22" s="66"/>
      <c r="H22" s="13">
        <f>SUM('17'!F53)</f>
        <v>0</v>
      </c>
    </row>
    <row r="23" spans="2:8" ht="17.25" customHeight="1" x14ac:dyDescent="0.25">
      <c r="B23" s="62" t="s">
        <v>806</v>
      </c>
      <c r="C23" s="62"/>
      <c r="D23" s="62"/>
      <c r="E23" s="62"/>
      <c r="F23" s="62"/>
      <c r="G23" s="62"/>
    </row>
    <row r="24" spans="2:8" ht="17.25" customHeight="1" x14ac:dyDescent="0.25">
      <c r="C24" s="63" t="s">
        <v>835</v>
      </c>
      <c r="D24" s="64"/>
      <c r="E24" s="64"/>
      <c r="F24" s="64"/>
      <c r="G24" s="65"/>
      <c r="H24" s="13">
        <f>SUM('22'!F48)</f>
        <v>0</v>
      </c>
    </row>
    <row r="25" spans="2:8" ht="17.25" customHeight="1" x14ac:dyDescent="0.25">
      <c r="B25" s="62" t="s">
        <v>807</v>
      </c>
      <c r="C25" s="62"/>
      <c r="D25" s="62"/>
      <c r="E25" s="62"/>
      <c r="F25" s="62"/>
      <c r="G25" s="62"/>
    </row>
    <row r="26" spans="2:8" ht="17.25" customHeight="1" x14ac:dyDescent="0.25">
      <c r="C26" s="63" t="s">
        <v>808</v>
      </c>
      <c r="D26" s="64"/>
      <c r="E26" s="64"/>
      <c r="F26" s="64"/>
      <c r="G26" s="65"/>
      <c r="H26" s="13">
        <f>SUM('25'!F27)</f>
        <v>0</v>
      </c>
    </row>
    <row r="27" spans="2:8" ht="17.25" customHeight="1" x14ac:dyDescent="0.25">
      <c r="C27" s="63" t="s">
        <v>899</v>
      </c>
      <c r="D27" s="64"/>
      <c r="E27" s="64"/>
      <c r="F27" s="64"/>
      <c r="G27" s="65"/>
      <c r="H27" s="13">
        <f>SUM('26'!F68)</f>
        <v>0</v>
      </c>
    </row>
    <row r="28" spans="2:8" ht="17.25" customHeight="1" x14ac:dyDescent="0.25">
      <c r="B28" s="62" t="s">
        <v>900</v>
      </c>
      <c r="C28" s="62"/>
      <c r="D28" s="62"/>
      <c r="E28" s="62"/>
      <c r="F28" s="62"/>
      <c r="G28" s="62"/>
    </row>
    <row r="29" spans="2:8" ht="17.25" customHeight="1" x14ac:dyDescent="0.25">
      <c r="C29" s="63" t="s">
        <v>964</v>
      </c>
      <c r="D29" s="64"/>
      <c r="E29" s="64"/>
      <c r="F29" s="64"/>
      <c r="G29" s="65"/>
      <c r="H29" s="13">
        <f>SUM('30'!F47)</f>
        <v>0</v>
      </c>
    </row>
    <row r="30" spans="2:8" ht="17.25" customHeight="1" x14ac:dyDescent="0.25">
      <c r="B30" s="62" t="s">
        <v>938</v>
      </c>
      <c r="C30" s="62"/>
      <c r="D30" s="62"/>
      <c r="E30" s="62"/>
      <c r="F30" s="62"/>
      <c r="G30" s="62"/>
    </row>
    <row r="31" spans="2:8" ht="17.25" customHeight="1" x14ac:dyDescent="0.25">
      <c r="C31" s="63" t="s">
        <v>939</v>
      </c>
      <c r="D31" s="64"/>
      <c r="E31" s="64"/>
      <c r="F31" s="64"/>
      <c r="G31" s="65"/>
      <c r="H31" s="13">
        <f>SUM('35'!F10)</f>
        <v>0</v>
      </c>
    </row>
    <row r="32" spans="2:8" ht="17.25" customHeight="1" x14ac:dyDescent="0.25">
      <c r="C32" s="63" t="s">
        <v>947</v>
      </c>
      <c r="D32" s="64"/>
      <c r="E32" s="64"/>
      <c r="F32" s="64"/>
      <c r="G32" s="65"/>
      <c r="H32" s="13">
        <f>SUM('40'!F14)</f>
        <v>0</v>
      </c>
    </row>
    <row r="34" spans="3:8" ht="17.25" customHeight="1" x14ac:dyDescent="0.25">
      <c r="C34" s="61" t="s">
        <v>961</v>
      </c>
      <c r="D34" s="61"/>
      <c r="E34" s="61"/>
      <c r="F34" s="61"/>
      <c r="G34" s="61"/>
      <c r="H34" s="46">
        <f>SUM(H3:H32)</f>
        <v>0</v>
      </c>
    </row>
    <row r="35" spans="3:8" ht="17.25" customHeight="1" x14ac:dyDescent="0.25">
      <c r="C35" s="61" t="s">
        <v>958</v>
      </c>
      <c r="D35" s="61"/>
      <c r="E35" s="61"/>
      <c r="F35" s="61"/>
      <c r="G35" s="61"/>
      <c r="H35" s="46">
        <f>IF(H34&lt;50000,0,IF(H34&lt;150000,5,IF(H34&lt;300000,10,IF(H34&lt;500000,15,20))))</f>
        <v>0</v>
      </c>
    </row>
    <row r="36" spans="3:8" ht="17.25" customHeight="1" x14ac:dyDescent="0.25">
      <c r="C36" s="61" t="s">
        <v>959</v>
      </c>
      <c r="D36" s="61"/>
      <c r="E36" s="61"/>
      <c r="F36" s="61"/>
      <c r="G36" s="61"/>
      <c r="H36" s="46">
        <f>SUM(H34,-H37)</f>
        <v>0</v>
      </c>
    </row>
    <row r="37" spans="3:8" ht="17.25" customHeight="1" x14ac:dyDescent="0.25">
      <c r="C37" s="61" t="s">
        <v>960</v>
      </c>
      <c r="D37" s="61"/>
      <c r="E37" s="61"/>
      <c r="F37" s="61"/>
      <c r="G37" s="61"/>
      <c r="H37" s="46">
        <f>IF(H34&lt;50000,H34*1,IF(H34&lt;150000,H34*0.95,IF(H34&lt;300000,H34*0.9,IF(H34&lt;500000,H34*0.85,IF(H34&lt;10000000,H34*0.8)))))</f>
        <v>0</v>
      </c>
    </row>
    <row r="40" spans="3:8" ht="17.25" customHeight="1" x14ac:dyDescent="0.25">
      <c r="H40" s="12" t="s">
        <v>962</v>
      </c>
    </row>
    <row r="41" spans="3:8" ht="17.25" customHeight="1" x14ac:dyDescent="0.25">
      <c r="H41" s="13" t="s">
        <v>991</v>
      </c>
    </row>
    <row r="42" spans="3:8" ht="17.25" customHeight="1" x14ac:dyDescent="0.25">
      <c r="H42" s="13" t="s">
        <v>992</v>
      </c>
    </row>
    <row r="43" spans="3:8" ht="17.25" customHeight="1" x14ac:dyDescent="0.25">
      <c r="H43" s="13" t="s">
        <v>993</v>
      </c>
    </row>
    <row r="44" spans="3:8" ht="17.25" customHeight="1" x14ac:dyDescent="0.25">
      <c r="H44" s="13" t="s">
        <v>994</v>
      </c>
    </row>
  </sheetData>
  <sheetProtection password="CF74" sheet="1" objects="1" scenarios="1"/>
  <mergeCells count="35">
    <mergeCell ref="B28:G28"/>
    <mergeCell ref="C29:G29"/>
    <mergeCell ref="B23:G23"/>
    <mergeCell ref="C24:G24"/>
    <mergeCell ref="B25:G25"/>
    <mergeCell ref="C26:G26"/>
    <mergeCell ref="C27:G27"/>
    <mergeCell ref="B21:G21"/>
    <mergeCell ref="C22:G22"/>
    <mergeCell ref="C20:G20"/>
    <mergeCell ref="C11:G11"/>
    <mergeCell ref="C12:G12"/>
    <mergeCell ref="C13:G13"/>
    <mergeCell ref="C19:G19"/>
    <mergeCell ref="C17:G17"/>
    <mergeCell ref="C18:G18"/>
    <mergeCell ref="B14:G14"/>
    <mergeCell ref="C15:G15"/>
    <mergeCell ref="C16:G16"/>
    <mergeCell ref="B2:G2"/>
    <mergeCell ref="C3:G3"/>
    <mergeCell ref="C4:G4"/>
    <mergeCell ref="C5:G5"/>
    <mergeCell ref="B10:G10"/>
    <mergeCell ref="C7:G7"/>
    <mergeCell ref="C8:G8"/>
    <mergeCell ref="C9:G9"/>
    <mergeCell ref="C6:G6"/>
    <mergeCell ref="C36:G36"/>
    <mergeCell ref="C37:G37"/>
    <mergeCell ref="B30:G30"/>
    <mergeCell ref="C31:G31"/>
    <mergeCell ref="C32:G32"/>
    <mergeCell ref="C34:G34"/>
    <mergeCell ref="C35:G35"/>
  </mergeCells>
  <hyperlinks>
    <hyperlink ref="C3:G3" location="'1'!A1" display="блесна с 1 крючком по видам и цветам" xr:uid="{00000000-0004-0000-0000-000000000000}"/>
    <hyperlink ref="C4:G4" location="'2'!A1" display="блесна с 2 крючками по видам и цветам" xr:uid="{00000000-0004-0000-0000-000001000000}"/>
    <hyperlink ref="C5:G5" location="'3'!A1" display="блесна с тройником по видам и цветам" xr:uid="{00000000-0004-0000-0000-000002000000}"/>
    <hyperlink ref="C7:G7" location="'5'!A1" display="блесны - упаковка по 3 шт (розничная)" xr:uid="{00000000-0004-0000-0000-000003000000}"/>
    <hyperlink ref="C8:G8" location="'6'!A1" display="блесны - упаковка планшеты" xr:uid="{00000000-0004-0000-0000-000004000000}"/>
    <hyperlink ref="C9:G9" location="'7'!A1" display="блесны - прочие" xr:uid="{00000000-0004-0000-0000-000005000000}"/>
    <hyperlink ref="C6:G6" location="'4'!A1" display="блесна с тройником каплей по видам и цветам" xr:uid="{00000000-0004-0000-0000-000006000000}"/>
    <hyperlink ref="C11:G11" location="'8'!A1" display="блесна двухсторонняя с тройником-каплей" xr:uid="{00000000-0004-0000-0000-000007000000}"/>
    <hyperlink ref="C12:G12" location="'9'!A1" display="блесна двухсторонняя с мормышкой" xr:uid="{00000000-0004-0000-0000-000008000000}"/>
    <hyperlink ref="C13:G13" location="'10'!A1" display="блесна двухсторонняя в наборах" xr:uid="{00000000-0004-0000-0000-000009000000}"/>
    <hyperlink ref="C15:G15" location="'11'!A1" display="мормышка паянная по видам и цвету" xr:uid="{00000000-0004-0000-0000-00000A000000}"/>
    <hyperlink ref="C16:G16" location="'12'!A1" display="мормышки  в наборах  по 8 шт  (розничная упаковка)" xr:uid="{00000000-0004-0000-0000-00000B000000}"/>
    <hyperlink ref="C17:G17" location="'13'!A1" display="мормышки  в планшетах  по  50/70/80/90/100 шт" xr:uid="{00000000-0004-0000-0000-00000C000000}"/>
    <hyperlink ref="C18:G18" location="'14'!A1" display="мормышки  в планшетах  новые  по  40/45/50 шт" xr:uid="{00000000-0004-0000-0000-00000D000000}"/>
    <hyperlink ref="C19:G19" location="'15'!A1" display="мормышки  в наборах  по 40 шт  (новая упаковка)" xr:uid="{00000000-0004-0000-0000-00000E000000}"/>
    <hyperlink ref="C20:G20" location="'16'!A1" display="Мормышки  в наборах  по 150/200/300/500 шт" xr:uid="{00000000-0004-0000-0000-00000F000000}"/>
    <hyperlink ref="C22:G22" location="'17'!A1" display="Мормышки камень на металле,  камень на фосфоре, фосфрные" xr:uid="{00000000-0004-0000-0000-000010000000}"/>
    <hyperlink ref="C24:G24" location="'22'!A1" display="Мормышка  &quot;Cobra&quot; " xr:uid="{00000000-0004-0000-0000-000011000000}"/>
    <hyperlink ref="C26:G26" location="'25'!A1" display="приманка &quot;Коза&quot; (в уп. по 8 штук)" xr:uid="{00000000-0004-0000-0000-000012000000}"/>
    <hyperlink ref="C27:G27" location="'26'!A1" display="приманка &quot;Коза&quot; (в уп. по 8 штук)" xr:uid="{00000000-0004-0000-0000-000013000000}"/>
    <hyperlink ref="C29:G29" location="'30'!A1" display="приманка &quot;Коза&quot; в уп. по 20/30/32/40 штук" xr:uid="{00000000-0004-0000-0000-000014000000}"/>
    <hyperlink ref="C31:G31" location="'35'!A1" display="приманка &quot;Черт&quot; в уп. по  3/20/30/50" xr:uid="{00000000-0004-0000-0000-000015000000}"/>
    <hyperlink ref="C32:G32" location="'40'!A1" display="тройник - незацепляйка" xr:uid="{00000000-0004-0000-0000-000016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28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7.85546875" customWidth="1"/>
    <col min="3" max="11" width="15" customWidth="1"/>
    <col min="12" max="12" width="9.5703125" style="5" customWidth="1"/>
    <col min="13" max="13" width="19" style="5" hidden="1" customWidth="1"/>
    <col min="14" max="14" width="14.5703125" customWidth="1"/>
  </cols>
  <sheetData>
    <row r="1" spans="2:14" ht="36" customHeight="1" x14ac:dyDescent="0.35">
      <c r="B1" s="7" t="s">
        <v>44</v>
      </c>
      <c r="C1" s="71" t="s">
        <v>295</v>
      </c>
      <c r="D1" s="71"/>
      <c r="E1" s="71"/>
      <c r="F1" s="71"/>
      <c r="G1" s="71"/>
      <c r="H1" s="71"/>
      <c r="I1" s="71"/>
      <c r="J1" s="71"/>
      <c r="K1" s="71"/>
      <c r="L1" s="74" t="s">
        <v>294</v>
      </c>
      <c r="M1" s="74"/>
      <c r="N1" s="74"/>
    </row>
    <row r="2" spans="2:14" ht="21" customHeight="1" x14ac:dyDescent="0.25">
      <c r="B2" s="1" t="s">
        <v>41</v>
      </c>
      <c r="C2" s="3" t="s">
        <v>214</v>
      </c>
      <c r="D2" s="3" t="s">
        <v>215</v>
      </c>
      <c r="E2" s="3" t="s">
        <v>216</v>
      </c>
      <c r="F2" s="3" t="s">
        <v>219</v>
      </c>
      <c r="G2" s="3" t="s">
        <v>218</v>
      </c>
      <c r="H2" s="3" t="s">
        <v>217</v>
      </c>
      <c r="I2" s="3" t="s">
        <v>220</v>
      </c>
      <c r="J2" s="3" t="s">
        <v>222</v>
      </c>
      <c r="K2" s="3" t="s">
        <v>221</v>
      </c>
      <c r="L2" s="4" t="s">
        <v>43</v>
      </c>
      <c r="M2" s="4"/>
      <c r="N2" s="3" t="s">
        <v>42</v>
      </c>
    </row>
    <row r="3" spans="2:14" ht="21" customHeight="1" x14ac:dyDescent="0.25">
      <c r="B3" s="2" t="s">
        <v>237</v>
      </c>
      <c r="C3" s="35"/>
      <c r="D3" s="35"/>
      <c r="E3" s="35"/>
      <c r="F3" s="35"/>
      <c r="G3" s="35"/>
      <c r="H3" s="35"/>
      <c r="I3" s="35"/>
      <c r="J3" s="35"/>
      <c r="K3" s="35"/>
      <c r="L3" s="6">
        <v>168</v>
      </c>
      <c r="M3" s="6">
        <f t="shared" ref="M3:M23" si="0">SUM(C3:K3)</f>
        <v>0</v>
      </c>
      <c r="N3" s="1">
        <f t="shared" ref="N3:N27" si="1">MMULT(L3,M3)</f>
        <v>0</v>
      </c>
    </row>
    <row r="4" spans="2:14" ht="21" customHeight="1" x14ac:dyDescent="0.25">
      <c r="B4" s="2" t="s">
        <v>238</v>
      </c>
      <c r="C4" s="35"/>
      <c r="D4" s="35"/>
      <c r="E4" s="35"/>
      <c r="F4" s="35"/>
      <c r="G4" s="37" t="s">
        <v>260</v>
      </c>
      <c r="H4" s="35"/>
      <c r="I4" s="35"/>
      <c r="J4" s="37" t="s">
        <v>260</v>
      </c>
      <c r="K4" s="37" t="s">
        <v>260</v>
      </c>
      <c r="L4" s="6">
        <v>156</v>
      </c>
      <c r="M4" s="6">
        <f t="shared" si="0"/>
        <v>0</v>
      </c>
      <c r="N4" s="1">
        <f t="shared" si="1"/>
        <v>0</v>
      </c>
    </row>
    <row r="5" spans="2:14" ht="21" customHeight="1" x14ac:dyDescent="0.25">
      <c r="B5" s="2" t="s">
        <v>239</v>
      </c>
      <c r="C5" s="35"/>
      <c r="D5" s="35"/>
      <c r="E5" s="35"/>
      <c r="F5" s="35"/>
      <c r="G5" s="35"/>
      <c r="H5" s="35"/>
      <c r="I5" s="35"/>
      <c r="J5" s="35"/>
      <c r="K5" s="35"/>
      <c r="L5" s="6">
        <v>168</v>
      </c>
      <c r="M5" s="6">
        <f t="shared" si="0"/>
        <v>0</v>
      </c>
      <c r="N5" s="1">
        <f t="shared" si="1"/>
        <v>0</v>
      </c>
    </row>
    <row r="6" spans="2:14" ht="21" customHeight="1" x14ac:dyDescent="0.25">
      <c r="B6" s="2" t="s">
        <v>240</v>
      </c>
      <c r="C6" s="35"/>
      <c r="D6" s="35"/>
      <c r="E6" s="35"/>
      <c r="F6" s="35"/>
      <c r="G6" s="35"/>
      <c r="H6" s="35"/>
      <c r="I6" s="35"/>
      <c r="J6" s="35"/>
      <c r="K6" s="35"/>
      <c r="L6" s="6">
        <v>156</v>
      </c>
      <c r="M6" s="6">
        <f t="shared" si="0"/>
        <v>0</v>
      </c>
      <c r="N6" s="1">
        <f t="shared" si="1"/>
        <v>0</v>
      </c>
    </row>
    <row r="7" spans="2:14" ht="21" customHeight="1" x14ac:dyDescent="0.25">
      <c r="B7" s="2" t="s">
        <v>241</v>
      </c>
      <c r="C7" s="35"/>
      <c r="D7" s="35"/>
      <c r="E7" s="35"/>
      <c r="F7" s="35"/>
      <c r="G7" s="37" t="s">
        <v>260</v>
      </c>
      <c r="H7" s="35"/>
      <c r="I7" s="35"/>
      <c r="J7" s="37" t="s">
        <v>260</v>
      </c>
      <c r="K7" s="37" t="s">
        <v>260</v>
      </c>
      <c r="L7" s="6">
        <v>168</v>
      </c>
      <c r="M7" s="6">
        <f t="shared" si="0"/>
        <v>0</v>
      </c>
      <c r="N7" s="1">
        <f t="shared" si="1"/>
        <v>0</v>
      </c>
    </row>
    <row r="8" spans="2:14" ht="21" customHeight="1" x14ac:dyDescent="0.25">
      <c r="B8" s="2" t="s">
        <v>242</v>
      </c>
      <c r="C8" s="35"/>
      <c r="D8" s="35"/>
      <c r="E8" s="35"/>
      <c r="F8" s="35"/>
      <c r="G8" s="37" t="s">
        <v>260</v>
      </c>
      <c r="H8" s="35"/>
      <c r="I8" s="35"/>
      <c r="J8" s="37" t="s">
        <v>260</v>
      </c>
      <c r="K8" s="37" t="s">
        <v>260</v>
      </c>
      <c r="L8" s="6">
        <v>156</v>
      </c>
      <c r="M8" s="6">
        <f t="shared" si="0"/>
        <v>0</v>
      </c>
      <c r="N8" s="1">
        <f t="shared" si="1"/>
        <v>0</v>
      </c>
    </row>
    <row r="9" spans="2:14" ht="21" customHeight="1" x14ac:dyDescent="0.25">
      <c r="B9" s="2" t="s">
        <v>243</v>
      </c>
      <c r="C9" s="35"/>
      <c r="D9" s="35"/>
      <c r="E9" s="35"/>
      <c r="F9" s="35"/>
      <c r="G9" s="35"/>
      <c r="H9" s="35"/>
      <c r="I9" s="35"/>
      <c r="J9" s="35"/>
      <c r="K9" s="35"/>
      <c r="L9" s="6">
        <v>156</v>
      </c>
      <c r="M9" s="6">
        <f t="shared" si="0"/>
        <v>0</v>
      </c>
      <c r="N9" s="1">
        <f t="shared" si="1"/>
        <v>0</v>
      </c>
    </row>
    <row r="10" spans="2:14" ht="21" customHeight="1" x14ac:dyDescent="0.25">
      <c r="B10" s="2" t="s">
        <v>244</v>
      </c>
      <c r="C10" s="35"/>
      <c r="D10" s="35"/>
      <c r="E10" s="35"/>
      <c r="F10" s="37" t="s">
        <v>260</v>
      </c>
      <c r="G10" s="37" t="s">
        <v>260</v>
      </c>
      <c r="H10" s="37" t="s">
        <v>260</v>
      </c>
      <c r="I10" s="35"/>
      <c r="J10" s="35"/>
      <c r="K10" s="35"/>
      <c r="L10" s="6">
        <v>168</v>
      </c>
      <c r="M10" s="6">
        <f t="shared" si="0"/>
        <v>0</v>
      </c>
      <c r="N10" s="1">
        <f t="shared" si="1"/>
        <v>0</v>
      </c>
    </row>
    <row r="11" spans="2:14" ht="21" customHeight="1" x14ac:dyDescent="0.25">
      <c r="B11" s="2" t="s">
        <v>245</v>
      </c>
      <c r="C11" s="35"/>
      <c r="D11" s="35"/>
      <c r="E11" s="35"/>
      <c r="F11" s="35"/>
      <c r="G11" s="37" t="s">
        <v>260</v>
      </c>
      <c r="H11" s="35"/>
      <c r="I11" s="35"/>
      <c r="J11" s="37" t="s">
        <v>260</v>
      </c>
      <c r="K11" s="37" t="s">
        <v>260</v>
      </c>
      <c r="L11" s="6">
        <v>168</v>
      </c>
      <c r="M11" s="6">
        <f t="shared" si="0"/>
        <v>0</v>
      </c>
      <c r="N11" s="1">
        <f t="shared" si="1"/>
        <v>0</v>
      </c>
    </row>
    <row r="12" spans="2:14" ht="21" customHeight="1" x14ac:dyDescent="0.25">
      <c r="B12" s="2" t="s">
        <v>246</v>
      </c>
      <c r="C12" s="35"/>
      <c r="D12" s="35"/>
      <c r="E12" s="35"/>
      <c r="F12" s="35"/>
      <c r="G12" s="35"/>
      <c r="H12" s="35"/>
      <c r="I12" s="35"/>
      <c r="J12" s="35"/>
      <c r="K12" s="35"/>
      <c r="L12" s="6">
        <v>168</v>
      </c>
      <c r="M12" s="6">
        <f t="shared" si="0"/>
        <v>0</v>
      </c>
      <c r="N12" s="1">
        <f t="shared" si="1"/>
        <v>0</v>
      </c>
    </row>
    <row r="13" spans="2:14" ht="21" customHeight="1" x14ac:dyDescent="0.25">
      <c r="B13" s="2" t="s">
        <v>247</v>
      </c>
      <c r="C13" s="35"/>
      <c r="D13" s="35"/>
      <c r="E13" s="35"/>
      <c r="F13" s="35"/>
      <c r="G13" s="35"/>
      <c r="H13" s="35"/>
      <c r="I13" s="35"/>
      <c r="J13" s="35"/>
      <c r="K13" s="35"/>
      <c r="L13" s="6">
        <v>168</v>
      </c>
      <c r="M13" s="6">
        <f t="shared" si="0"/>
        <v>0</v>
      </c>
      <c r="N13" s="1">
        <f t="shared" si="1"/>
        <v>0</v>
      </c>
    </row>
    <row r="14" spans="2:14" ht="21" customHeight="1" x14ac:dyDescent="0.25">
      <c r="B14" s="2" t="s">
        <v>248</v>
      </c>
      <c r="C14" s="35"/>
      <c r="D14" s="35"/>
      <c r="E14" s="35"/>
      <c r="F14" s="35"/>
      <c r="G14" s="35"/>
      <c r="H14" s="35"/>
      <c r="I14" s="35"/>
      <c r="J14" s="35"/>
      <c r="K14" s="35"/>
      <c r="L14" s="6">
        <v>156</v>
      </c>
      <c r="M14" s="6">
        <f t="shared" si="0"/>
        <v>0</v>
      </c>
      <c r="N14" s="1">
        <f t="shared" si="1"/>
        <v>0</v>
      </c>
    </row>
    <row r="15" spans="2:14" ht="21" customHeight="1" x14ac:dyDescent="0.25">
      <c r="B15" s="2"/>
      <c r="C15" s="35"/>
      <c r="D15" s="35"/>
      <c r="E15" s="35"/>
      <c r="F15" s="35"/>
      <c r="G15" s="35"/>
      <c r="H15" s="35"/>
      <c r="I15" s="35"/>
      <c r="J15" s="35"/>
      <c r="K15" s="35"/>
      <c r="L15" s="6"/>
      <c r="M15" s="6">
        <f t="shared" si="0"/>
        <v>0</v>
      </c>
      <c r="N15" s="1"/>
    </row>
    <row r="16" spans="2:14" ht="21" customHeight="1" x14ac:dyDescent="0.25">
      <c r="B16" s="2" t="s">
        <v>272</v>
      </c>
      <c r="C16" s="35"/>
      <c r="D16" s="35"/>
      <c r="E16" s="35"/>
      <c r="F16" s="35"/>
      <c r="G16" s="35"/>
      <c r="H16" s="35"/>
      <c r="I16" s="35"/>
      <c r="J16" s="35"/>
      <c r="K16" s="35"/>
      <c r="L16" s="6">
        <v>156</v>
      </c>
      <c r="M16" s="6">
        <f t="shared" si="0"/>
        <v>0</v>
      </c>
      <c r="N16" s="1">
        <f t="shared" si="1"/>
        <v>0</v>
      </c>
    </row>
    <row r="17" spans="2:14" ht="21" customHeight="1" x14ac:dyDescent="0.25">
      <c r="B17" s="2" t="s">
        <v>273</v>
      </c>
      <c r="C17" s="35"/>
      <c r="D17" s="35"/>
      <c r="E17" s="35"/>
      <c r="F17" s="35"/>
      <c r="G17" s="37" t="s">
        <v>260</v>
      </c>
      <c r="H17" s="35"/>
      <c r="I17" s="35"/>
      <c r="J17" s="37" t="s">
        <v>260</v>
      </c>
      <c r="K17" s="37" t="s">
        <v>260</v>
      </c>
      <c r="L17" s="6">
        <v>144</v>
      </c>
      <c r="M17" s="6">
        <f t="shared" si="0"/>
        <v>0</v>
      </c>
      <c r="N17" s="1">
        <f t="shared" si="1"/>
        <v>0</v>
      </c>
    </row>
    <row r="18" spans="2:14" ht="21" customHeight="1" x14ac:dyDescent="0.25">
      <c r="B18" s="2" t="s">
        <v>274</v>
      </c>
      <c r="C18" s="35"/>
      <c r="D18" s="35"/>
      <c r="E18" s="35"/>
      <c r="F18" s="35"/>
      <c r="G18" s="35"/>
      <c r="H18" s="35"/>
      <c r="I18" s="35"/>
      <c r="J18" s="35"/>
      <c r="K18" s="35"/>
      <c r="L18" s="6">
        <v>156</v>
      </c>
      <c r="M18" s="6">
        <f t="shared" si="0"/>
        <v>0</v>
      </c>
      <c r="N18" s="1">
        <f t="shared" si="1"/>
        <v>0</v>
      </c>
    </row>
    <row r="19" spans="2:14" ht="21" customHeight="1" x14ac:dyDescent="0.25">
      <c r="B19" s="2" t="s">
        <v>275</v>
      </c>
      <c r="C19" s="35"/>
      <c r="D19" s="35"/>
      <c r="E19" s="35"/>
      <c r="F19" s="35"/>
      <c r="G19" s="35"/>
      <c r="H19" s="35"/>
      <c r="I19" s="35"/>
      <c r="J19" s="35"/>
      <c r="K19" s="35"/>
      <c r="L19" s="6">
        <v>144</v>
      </c>
      <c r="M19" s="6">
        <f t="shared" si="0"/>
        <v>0</v>
      </c>
      <c r="N19" s="1">
        <f t="shared" si="1"/>
        <v>0</v>
      </c>
    </row>
    <row r="20" spans="2:14" ht="21" customHeight="1" x14ac:dyDescent="0.25">
      <c r="B20" s="2" t="s">
        <v>276</v>
      </c>
      <c r="C20" s="35"/>
      <c r="D20" s="35"/>
      <c r="E20" s="35"/>
      <c r="F20" s="35"/>
      <c r="G20" s="37" t="s">
        <v>260</v>
      </c>
      <c r="H20" s="35"/>
      <c r="I20" s="35"/>
      <c r="J20" s="37" t="s">
        <v>260</v>
      </c>
      <c r="K20" s="37" t="s">
        <v>260</v>
      </c>
      <c r="L20" s="6">
        <v>156</v>
      </c>
      <c r="M20" s="6">
        <f t="shared" si="0"/>
        <v>0</v>
      </c>
      <c r="N20" s="1">
        <f t="shared" si="1"/>
        <v>0</v>
      </c>
    </row>
    <row r="21" spans="2:14" ht="21" customHeight="1" x14ac:dyDescent="0.25">
      <c r="B21" s="2" t="s">
        <v>277</v>
      </c>
      <c r="C21" s="35"/>
      <c r="D21" s="35"/>
      <c r="E21" s="35"/>
      <c r="F21" s="35"/>
      <c r="G21" s="37" t="s">
        <v>260</v>
      </c>
      <c r="H21" s="35"/>
      <c r="I21" s="35"/>
      <c r="J21" s="37" t="s">
        <v>260</v>
      </c>
      <c r="K21" s="37" t="s">
        <v>260</v>
      </c>
      <c r="L21" s="6">
        <v>144</v>
      </c>
      <c r="M21" s="6">
        <f t="shared" si="0"/>
        <v>0</v>
      </c>
      <c r="N21" s="1">
        <f t="shared" si="1"/>
        <v>0</v>
      </c>
    </row>
    <row r="22" spans="2:14" ht="21" customHeight="1" x14ac:dyDescent="0.25">
      <c r="B22" s="2" t="s">
        <v>278</v>
      </c>
      <c r="C22" s="35"/>
      <c r="D22" s="35"/>
      <c r="E22" s="35"/>
      <c r="F22" s="35"/>
      <c r="G22" s="35"/>
      <c r="H22" s="35"/>
      <c r="I22" s="35"/>
      <c r="J22" s="35"/>
      <c r="K22" s="35"/>
      <c r="L22" s="6">
        <v>144</v>
      </c>
      <c r="M22" s="6">
        <f t="shared" si="0"/>
        <v>0</v>
      </c>
      <c r="N22" s="1">
        <f t="shared" si="1"/>
        <v>0</v>
      </c>
    </row>
    <row r="23" spans="2:14" ht="21" customHeight="1" x14ac:dyDescent="0.25">
      <c r="B23" s="2" t="s">
        <v>279</v>
      </c>
      <c r="C23" s="35"/>
      <c r="D23" s="35"/>
      <c r="E23" s="35"/>
      <c r="F23" s="37" t="s">
        <v>260</v>
      </c>
      <c r="G23" s="37" t="s">
        <v>260</v>
      </c>
      <c r="H23" s="37" t="s">
        <v>260</v>
      </c>
      <c r="I23" s="35"/>
      <c r="J23" s="35"/>
      <c r="K23" s="35"/>
      <c r="L23" s="6">
        <v>156</v>
      </c>
      <c r="M23" s="6">
        <f t="shared" si="0"/>
        <v>0</v>
      </c>
      <c r="N23" s="1">
        <f t="shared" si="1"/>
        <v>0</v>
      </c>
    </row>
    <row r="24" spans="2:14" ht="21" customHeight="1" x14ac:dyDescent="0.25">
      <c r="B24" s="2" t="s">
        <v>280</v>
      </c>
      <c r="C24" s="35"/>
      <c r="D24" s="35"/>
      <c r="E24" s="35"/>
      <c r="F24" s="35"/>
      <c r="G24" s="37" t="s">
        <v>260</v>
      </c>
      <c r="H24" s="35"/>
      <c r="I24" s="35"/>
      <c r="J24" s="37" t="s">
        <v>260</v>
      </c>
      <c r="K24" s="37" t="s">
        <v>260</v>
      </c>
      <c r="L24" s="6">
        <v>156</v>
      </c>
      <c r="M24" s="6">
        <f t="shared" ref="M24:M27" si="2">SUM(C24:K24)</f>
        <v>0</v>
      </c>
      <c r="N24" s="1">
        <f t="shared" si="1"/>
        <v>0</v>
      </c>
    </row>
    <row r="25" spans="2:14" ht="21" customHeight="1" x14ac:dyDescent="0.25">
      <c r="B25" s="2" t="s">
        <v>281</v>
      </c>
      <c r="C25" s="35"/>
      <c r="D25" s="35"/>
      <c r="E25" s="35"/>
      <c r="F25" s="35"/>
      <c r="G25" s="35"/>
      <c r="H25" s="35"/>
      <c r="I25" s="35"/>
      <c r="J25" s="35"/>
      <c r="K25" s="35"/>
      <c r="L25" s="6">
        <v>156</v>
      </c>
      <c r="M25" s="6">
        <f t="shared" si="2"/>
        <v>0</v>
      </c>
      <c r="N25" s="1">
        <f t="shared" si="1"/>
        <v>0</v>
      </c>
    </row>
    <row r="26" spans="2:14" ht="21" customHeight="1" x14ac:dyDescent="0.25">
      <c r="B26" s="2" t="s">
        <v>995</v>
      </c>
      <c r="C26" s="35"/>
      <c r="D26" s="35"/>
      <c r="E26" s="35"/>
      <c r="F26" s="35"/>
      <c r="G26" s="35"/>
      <c r="H26" s="35"/>
      <c r="I26" s="35"/>
      <c r="J26" s="35"/>
      <c r="K26" s="35"/>
      <c r="L26" s="6">
        <v>156</v>
      </c>
      <c r="M26" s="6">
        <f t="shared" si="2"/>
        <v>0</v>
      </c>
      <c r="N26" s="1">
        <f t="shared" si="1"/>
        <v>0</v>
      </c>
    </row>
    <row r="27" spans="2:14" ht="21" customHeight="1" x14ac:dyDescent="0.25">
      <c r="B27" s="2" t="s">
        <v>282</v>
      </c>
      <c r="C27" s="35"/>
      <c r="D27" s="35"/>
      <c r="E27" s="35"/>
      <c r="F27" s="35"/>
      <c r="G27" s="35"/>
      <c r="H27" s="35"/>
      <c r="I27" s="35"/>
      <c r="J27" s="35"/>
      <c r="K27" s="35"/>
      <c r="L27" s="6">
        <v>144</v>
      </c>
      <c r="M27" s="6">
        <f t="shared" si="2"/>
        <v>0</v>
      </c>
      <c r="N27" s="1">
        <f t="shared" si="1"/>
        <v>0</v>
      </c>
    </row>
    <row r="28" spans="2:14" ht="21" customHeight="1" x14ac:dyDescent="0.25">
      <c r="N28" s="1">
        <f>SUM(N3:N27)</f>
        <v>0</v>
      </c>
    </row>
  </sheetData>
  <mergeCells count="2">
    <mergeCell ref="C1:K1"/>
    <mergeCell ref="L1:N1"/>
  </mergeCells>
  <hyperlinks>
    <hyperlink ref="B1" location="главная!A1" display="НА ГЛАВНУЮ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11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63.5703125" customWidth="1"/>
    <col min="3" max="3" width="15" customWidth="1"/>
    <col min="4" max="4" width="11.85546875" style="5" customWidth="1"/>
    <col min="5" max="5" width="19" style="5" hidden="1" customWidth="1"/>
    <col min="6" max="6" width="17.140625" customWidth="1"/>
  </cols>
  <sheetData>
    <row r="1" spans="2:6" ht="36" customHeight="1" x14ac:dyDescent="0.25">
      <c r="B1" s="9" t="s">
        <v>44</v>
      </c>
      <c r="C1" s="10"/>
      <c r="D1" s="75" t="s">
        <v>297</v>
      </c>
      <c r="E1" s="76"/>
      <c r="F1" s="7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7" t="s">
        <v>298</v>
      </c>
      <c r="C3" s="35"/>
      <c r="D3" s="6">
        <v>7920</v>
      </c>
      <c r="E3" s="6">
        <f t="shared" ref="E3:E10" si="0">SUM(C3:C3)</f>
        <v>0</v>
      </c>
      <c r="F3" s="1">
        <f>MMULT(D3,E3)</f>
        <v>0</v>
      </c>
    </row>
    <row r="4" spans="2:6" ht="21" customHeight="1" x14ac:dyDescent="0.25">
      <c r="B4" s="47" t="s">
        <v>676</v>
      </c>
      <c r="C4" s="35"/>
      <c r="D4" s="6">
        <v>7920</v>
      </c>
      <c r="E4" s="6">
        <f t="shared" ref="E4" si="1">SUM(C4:C4)</f>
        <v>0</v>
      </c>
      <c r="F4" s="1">
        <f t="shared" ref="F4" si="2">MMULT(D4,E4)</f>
        <v>0</v>
      </c>
    </row>
    <row r="5" spans="2:6" ht="21" customHeight="1" x14ac:dyDescent="0.25">
      <c r="B5" s="47" t="s">
        <v>675</v>
      </c>
      <c r="C5" s="35"/>
      <c r="D5" s="6">
        <v>7344</v>
      </c>
      <c r="E5" s="6">
        <f t="shared" si="0"/>
        <v>0</v>
      </c>
      <c r="F5" s="1">
        <f t="shared" ref="F5:F10" si="3">MMULT(D5,E5)</f>
        <v>0</v>
      </c>
    </row>
    <row r="6" spans="2:6" ht="21" customHeight="1" x14ac:dyDescent="0.25">
      <c r="B6" s="47" t="s">
        <v>299</v>
      </c>
      <c r="C6" s="35"/>
      <c r="D6" s="6">
        <v>6912</v>
      </c>
      <c r="E6" s="6">
        <f t="shared" si="0"/>
        <v>0</v>
      </c>
      <c r="F6" s="1">
        <f t="shared" si="3"/>
        <v>0</v>
      </c>
    </row>
    <row r="7" spans="2:6" ht="21" customHeight="1" x14ac:dyDescent="0.25">
      <c r="B7" s="47" t="s">
        <v>300</v>
      </c>
      <c r="C7" s="35"/>
      <c r="D7" s="6">
        <v>7200</v>
      </c>
      <c r="E7" s="6">
        <f t="shared" si="0"/>
        <v>0</v>
      </c>
      <c r="F7" s="1">
        <f t="shared" si="3"/>
        <v>0</v>
      </c>
    </row>
    <row r="8" spans="2:6" ht="21" customHeight="1" x14ac:dyDescent="0.25">
      <c r="B8" s="2" t="s">
        <v>301</v>
      </c>
      <c r="C8" s="35"/>
      <c r="D8" s="6">
        <v>624</v>
      </c>
      <c r="E8" s="6">
        <f t="shared" si="0"/>
        <v>0</v>
      </c>
      <c r="F8" s="1">
        <f t="shared" si="3"/>
        <v>0</v>
      </c>
    </row>
    <row r="9" spans="2:6" ht="21" customHeight="1" x14ac:dyDescent="0.25">
      <c r="B9" s="2" t="s">
        <v>302</v>
      </c>
      <c r="C9" s="35"/>
      <c r="D9" s="6">
        <v>624</v>
      </c>
      <c r="E9" s="6">
        <f t="shared" si="0"/>
        <v>0</v>
      </c>
      <c r="F9" s="1">
        <f t="shared" si="3"/>
        <v>0</v>
      </c>
    </row>
    <row r="10" spans="2:6" ht="21" customHeight="1" x14ac:dyDescent="0.25">
      <c r="B10" s="2" t="s">
        <v>303</v>
      </c>
      <c r="C10" s="35"/>
      <c r="D10" s="6">
        <v>624</v>
      </c>
      <c r="E10" s="6">
        <f t="shared" si="0"/>
        <v>0</v>
      </c>
      <c r="F10" s="1">
        <f t="shared" si="3"/>
        <v>0</v>
      </c>
    </row>
    <row r="11" spans="2:6" ht="21" customHeight="1" x14ac:dyDescent="0.25">
      <c r="F11" s="8">
        <f>SUM(F3:F10)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A00-000000000000}"/>
    <hyperlink ref="B3" r:id="rId1" xr:uid="{00000000-0004-0000-0A00-000001000000}"/>
    <hyperlink ref="B4" r:id="rId2" xr:uid="{00000000-0004-0000-0A00-000002000000}"/>
    <hyperlink ref="B5" r:id="rId3" xr:uid="{00000000-0004-0000-0A00-000003000000}"/>
    <hyperlink ref="B7" r:id="rId4" xr:uid="{00000000-0004-0000-0A00-000004000000}"/>
    <hyperlink ref="B6" r:id="rId5" xr:uid="{00000000-0004-0000-0A00-000005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O125"/>
  <sheetViews>
    <sheetView workbookViewId="0">
      <pane ySplit="3" topLeftCell="A4" activePane="bottomLeft" state="frozen"/>
      <selection pane="bottomLeft" activeCell="S64" sqref="S64"/>
    </sheetView>
  </sheetViews>
  <sheetFormatPr defaultColWidth="11.28515625" defaultRowHeight="20.45" customHeight="1" x14ac:dyDescent="0.25"/>
  <cols>
    <col min="1" max="1" width="1.7109375" style="18" customWidth="1"/>
    <col min="2" max="2" width="10.7109375" style="18" customWidth="1"/>
    <col min="3" max="3" width="15.7109375" style="19" customWidth="1"/>
    <col min="4" max="4" width="12.85546875" style="18" customWidth="1"/>
    <col min="5" max="8" width="10" style="18" customWidth="1"/>
    <col min="9" max="9" width="9.85546875" style="20" customWidth="1"/>
    <col min="10" max="10" width="16.5703125" style="20" customWidth="1"/>
    <col min="11" max="11" width="12.42578125" style="18" customWidth="1"/>
    <col min="12" max="15" width="11.28515625" style="18" hidden="1" customWidth="1"/>
    <col min="16" max="256" width="11.28515625" style="18"/>
    <col min="257" max="257" width="1.7109375" style="18" customWidth="1"/>
    <col min="258" max="258" width="10.7109375" style="18" customWidth="1"/>
    <col min="259" max="259" width="15.7109375" style="18" customWidth="1"/>
    <col min="260" max="260" width="12.85546875" style="18" customWidth="1"/>
    <col min="261" max="264" width="10" style="18" customWidth="1"/>
    <col min="265" max="265" width="9.85546875" style="18" customWidth="1"/>
    <col min="266" max="266" width="16.5703125" style="18" customWidth="1"/>
    <col min="267" max="267" width="12.42578125" style="18" customWidth="1"/>
    <col min="268" max="271" width="0" style="18" hidden="1" customWidth="1"/>
    <col min="272" max="512" width="11.28515625" style="18"/>
    <col min="513" max="513" width="1.7109375" style="18" customWidth="1"/>
    <col min="514" max="514" width="10.7109375" style="18" customWidth="1"/>
    <col min="515" max="515" width="15.7109375" style="18" customWidth="1"/>
    <col min="516" max="516" width="12.85546875" style="18" customWidth="1"/>
    <col min="517" max="520" width="10" style="18" customWidth="1"/>
    <col min="521" max="521" width="9.85546875" style="18" customWidth="1"/>
    <col min="522" max="522" width="16.5703125" style="18" customWidth="1"/>
    <col min="523" max="523" width="12.42578125" style="18" customWidth="1"/>
    <col min="524" max="527" width="0" style="18" hidden="1" customWidth="1"/>
    <col min="528" max="768" width="11.28515625" style="18"/>
    <col min="769" max="769" width="1.7109375" style="18" customWidth="1"/>
    <col min="770" max="770" width="10.7109375" style="18" customWidth="1"/>
    <col min="771" max="771" width="15.7109375" style="18" customWidth="1"/>
    <col min="772" max="772" width="12.85546875" style="18" customWidth="1"/>
    <col min="773" max="776" width="10" style="18" customWidth="1"/>
    <col min="777" max="777" width="9.85546875" style="18" customWidth="1"/>
    <col min="778" max="778" width="16.5703125" style="18" customWidth="1"/>
    <col min="779" max="779" width="12.42578125" style="18" customWidth="1"/>
    <col min="780" max="783" width="0" style="18" hidden="1" customWidth="1"/>
    <col min="784" max="1024" width="11.28515625" style="18"/>
    <col min="1025" max="1025" width="1.7109375" style="18" customWidth="1"/>
    <col min="1026" max="1026" width="10.7109375" style="18" customWidth="1"/>
    <col min="1027" max="1027" width="15.7109375" style="18" customWidth="1"/>
    <col min="1028" max="1028" width="12.85546875" style="18" customWidth="1"/>
    <col min="1029" max="1032" width="10" style="18" customWidth="1"/>
    <col min="1033" max="1033" width="9.85546875" style="18" customWidth="1"/>
    <col min="1034" max="1034" width="16.5703125" style="18" customWidth="1"/>
    <col min="1035" max="1035" width="12.42578125" style="18" customWidth="1"/>
    <col min="1036" max="1039" width="0" style="18" hidden="1" customWidth="1"/>
    <col min="1040" max="1280" width="11.28515625" style="18"/>
    <col min="1281" max="1281" width="1.7109375" style="18" customWidth="1"/>
    <col min="1282" max="1282" width="10.7109375" style="18" customWidth="1"/>
    <col min="1283" max="1283" width="15.7109375" style="18" customWidth="1"/>
    <col min="1284" max="1284" width="12.85546875" style="18" customWidth="1"/>
    <col min="1285" max="1288" width="10" style="18" customWidth="1"/>
    <col min="1289" max="1289" width="9.85546875" style="18" customWidth="1"/>
    <col min="1290" max="1290" width="16.5703125" style="18" customWidth="1"/>
    <col min="1291" max="1291" width="12.42578125" style="18" customWidth="1"/>
    <col min="1292" max="1295" width="0" style="18" hidden="1" customWidth="1"/>
    <col min="1296" max="1536" width="11.28515625" style="18"/>
    <col min="1537" max="1537" width="1.7109375" style="18" customWidth="1"/>
    <col min="1538" max="1538" width="10.7109375" style="18" customWidth="1"/>
    <col min="1539" max="1539" width="15.7109375" style="18" customWidth="1"/>
    <col min="1540" max="1540" width="12.85546875" style="18" customWidth="1"/>
    <col min="1541" max="1544" width="10" style="18" customWidth="1"/>
    <col min="1545" max="1545" width="9.85546875" style="18" customWidth="1"/>
    <col min="1546" max="1546" width="16.5703125" style="18" customWidth="1"/>
    <col min="1547" max="1547" width="12.42578125" style="18" customWidth="1"/>
    <col min="1548" max="1551" width="0" style="18" hidden="1" customWidth="1"/>
    <col min="1552" max="1792" width="11.28515625" style="18"/>
    <col min="1793" max="1793" width="1.7109375" style="18" customWidth="1"/>
    <col min="1794" max="1794" width="10.7109375" style="18" customWidth="1"/>
    <col min="1795" max="1795" width="15.7109375" style="18" customWidth="1"/>
    <col min="1796" max="1796" width="12.85546875" style="18" customWidth="1"/>
    <col min="1797" max="1800" width="10" style="18" customWidth="1"/>
    <col min="1801" max="1801" width="9.85546875" style="18" customWidth="1"/>
    <col min="1802" max="1802" width="16.5703125" style="18" customWidth="1"/>
    <col min="1803" max="1803" width="12.42578125" style="18" customWidth="1"/>
    <col min="1804" max="1807" width="0" style="18" hidden="1" customWidth="1"/>
    <col min="1808" max="2048" width="11.28515625" style="18"/>
    <col min="2049" max="2049" width="1.7109375" style="18" customWidth="1"/>
    <col min="2050" max="2050" width="10.7109375" style="18" customWidth="1"/>
    <col min="2051" max="2051" width="15.7109375" style="18" customWidth="1"/>
    <col min="2052" max="2052" width="12.85546875" style="18" customWidth="1"/>
    <col min="2053" max="2056" width="10" style="18" customWidth="1"/>
    <col min="2057" max="2057" width="9.85546875" style="18" customWidth="1"/>
    <col min="2058" max="2058" width="16.5703125" style="18" customWidth="1"/>
    <col min="2059" max="2059" width="12.42578125" style="18" customWidth="1"/>
    <col min="2060" max="2063" width="0" style="18" hidden="1" customWidth="1"/>
    <col min="2064" max="2304" width="11.28515625" style="18"/>
    <col min="2305" max="2305" width="1.7109375" style="18" customWidth="1"/>
    <col min="2306" max="2306" width="10.7109375" style="18" customWidth="1"/>
    <col min="2307" max="2307" width="15.7109375" style="18" customWidth="1"/>
    <col min="2308" max="2308" width="12.85546875" style="18" customWidth="1"/>
    <col min="2309" max="2312" width="10" style="18" customWidth="1"/>
    <col min="2313" max="2313" width="9.85546875" style="18" customWidth="1"/>
    <col min="2314" max="2314" width="16.5703125" style="18" customWidth="1"/>
    <col min="2315" max="2315" width="12.42578125" style="18" customWidth="1"/>
    <col min="2316" max="2319" width="0" style="18" hidden="1" customWidth="1"/>
    <col min="2320" max="2560" width="11.28515625" style="18"/>
    <col min="2561" max="2561" width="1.7109375" style="18" customWidth="1"/>
    <col min="2562" max="2562" width="10.7109375" style="18" customWidth="1"/>
    <col min="2563" max="2563" width="15.7109375" style="18" customWidth="1"/>
    <col min="2564" max="2564" width="12.85546875" style="18" customWidth="1"/>
    <col min="2565" max="2568" width="10" style="18" customWidth="1"/>
    <col min="2569" max="2569" width="9.85546875" style="18" customWidth="1"/>
    <col min="2570" max="2570" width="16.5703125" style="18" customWidth="1"/>
    <col min="2571" max="2571" width="12.42578125" style="18" customWidth="1"/>
    <col min="2572" max="2575" width="0" style="18" hidden="1" customWidth="1"/>
    <col min="2576" max="2816" width="11.28515625" style="18"/>
    <col min="2817" max="2817" width="1.7109375" style="18" customWidth="1"/>
    <col min="2818" max="2818" width="10.7109375" style="18" customWidth="1"/>
    <col min="2819" max="2819" width="15.7109375" style="18" customWidth="1"/>
    <col min="2820" max="2820" width="12.85546875" style="18" customWidth="1"/>
    <col min="2821" max="2824" width="10" style="18" customWidth="1"/>
    <col min="2825" max="2825" width="9.85546875" style="18" customWidth="1"/>
    <col min="2826" max="2826" width="16.5703125" style="18" customWidth="1"/>
    <col min="2827" max="2827" width="12.42578125" style="18" customWidth="1"/>
    <col min="2828" max="2831" width="0" style="18" hidden="1" customWidth="1"/>
    <col min="2832" max="3072" width="11.28515625" style="18"/>
    <col min="3073" max="3073" width="1.7109375" style="18" customWidth="1"/>
    <col min="3074" max="3074" width="10.7109375" style="18" customWidth="1"/>
    <col min="3075" max="3075" width="15.7109375" style="18" customWidth="1"/>
    <col min="3076" max="3076" width="12.85546875" style="18" customWidth="1"/>
    <col min="3077" max="3080" width="10" style="18" customWidth="1"/>
    <col min="3081" max="3081" width="9.85546875" style="18" customWidth="1"/>
    <col min="3082" max="3082" width="16.5703125" style="18" customWidth="1"/>
    <col min="3083" max="3083" width="12.42578125" style="18" customWidth="1"/>
    <col min="3084" max="3087" width="0" style="18" hidden="1" customWidth="1"/>
    <col min="3088" max="3328" width="11.28515625" style="18"/>
    <col min="3329" max="3329" width="1.7109375" style="18" customWidth="1"/>
    <col min="3330" max="3330" width="10.7109375" style="18" customWidth="1"/>
    <col min="3331" max="3331" width="15.7109375" style="18" customWidth="1"/>
    <col min="3332" max="3332" width="12.85546875" style="18" customWidth="1"/>
    <col min="3333" max="3336" width="10" style="18" customWidth="1"/>
    <col min="3337" max="3337" width="9.85546875" style="18" customWidth="1"/>
    <col min="3338" max="3338" width="16.5703125" style="18" customWidth="1"/>
    <col min="3339" max="3339" width="12.42578125" style="18" customWidth="1"/>
    <col min="3340" max="3343" width="0" style="18" hidden="1" customWidth="1"/>
    <col min="3344" max="3584" width="11.28515625" style="18"/>
    <col min="3585" max="3585" width="1.7109375" style="18" customWidth="1"/>
    <col min="3586" max="3586" width="10.7109375" style="18" customWidth="1"/>
    <col min="3587" max="3587" width="15.7109375" style="18" customWidth="1"/>
    <col min="3588" max="3588" width="12.85546875" style="18" customWidth="1"/>
    <col min="3589" max="3592" width="10" style="18" customWidth="1"/>
    <col min="3593" max="3593" width="9.85546875" style="18" customWidth="1"/>
    <col min="3594" max="3594" width="16.5703125" style="18" customWidth="1"/>
    <col min="3595" max="3595" width="12.42578125" style="18" customWidth="1"/>
    <col min="3596" max="3599" width="0" style="18" hidden="1" customWidth="1"/>
    <col min="3600" max="3840" width="11.28515625" style="18"/>
    <col min="3841" max="3841" width="1.7109375" style="18" customWidth="1"/>
    <col min="3842" max="3842" width="10.7109375" style="18" customWidth="1"/>
    <col min="3843" max="3843" width="15.7109375" style="18" customWidth="1"/>
    <col min="3844" max="3844" width="12.85546875" style="18" customWidth="1"/>
    <col min="3845" max="3848" width="10" style="18" customWidth="1"/>
    <col min="3849" max="3849" width="9.85546875" style="18" customWidth="1"/>
    <col min="3850" max="3850" width="16.5703125" style="18" customWidth="1"/>
    <col min="3851" max="3851" width="12.42578125" style="18" customWidth="1"/>
    <col min="3852" max="3855" width="0" style="18" hidden="1" customWidth="1"/>
    <col min="3856" max="4096" width="11.28515625" style="18"/>
    <col min="4097" max="4097" width="1.7109375" style="18" customWidth="1"/>
    <col min="4098" max="4098" width="10.7109375" style="18" customWidth="1"/>
    <col min="4099" max="4099" width="15.7109375" style="18" customWidth="1"/>
    <col min="4100" max="4100" width="12.85546875" style="18" customWidth="1"/>
    <col min="4101" max="4104" width="10" style="18" customWidth="1"/>
    <col min="4105" max="4105" width="9.85546875" style="18" customWidth="1"/>
    <col min="4106" max="4106" width="16.5703125" style="18" customWidth="1"/>
    <col min="4107" max="4107" width="12.42578125" style="18" customWidth="1"/>
    <col min="4108" max="4111" width="0" style="18" hidden="1" customWidth="1"/>
    <col min="4112" max="4352" width="11.28515625" style="18"/>
    <col min="4353" max="4353" width="1.7109375" style="18" customWidth="1"/>
    <col min="4354" max="4354" width="10.7109375" style="18" customWidth="1"/>
    <col min="4355" max="4355" width="15.7109375" style="18" customWidth="1"/>
    <col min="4356" max="4356" width="12.85546875" style="18" customWidth="1"/>
    <col min="4357" max="4360" width="10" style="18" customWidth="1"/>
    <col min="4361" max="4361" width="9.85546875" style="18" customWidth="1"/>
    <col min="4362" max="4362" width="16.5703125" style="18" customWidth="1"/>
    <col min="4363" max="4363" width="12.42578125" style="18" customWidth="1"/>
    <col min="4364" max="4367" width="0" style="18" hidden="1" customWidth="1"/>
    <col min="4368" max="4608" width="11.28515625" style="18"/>
    <col min="4609" max="4609" width="1.7109375" style="18" customWidth="1"/>
    <col min="4610" max="4610" width="10.7109375" style="18" customWidth="1"/>
    <col min="4611" max="4611" width="15.7109375" style="18" customWidth="1"/>
    <col min="4612" max="4612" width="12.85546875" style="18" customWidth="1"/>
    <col min="4613" max="4616" width="10" style="18" customWidth="1"/>
    <col min="4617" max="4617" width="9.85546875" style="18" customWidth="1"/>
    <col min="4618" max="4618" width="16.5703125" style="18" customWidth="1"/>
    <col min="4619" max="4619" width="12.42578125" style="18" customWidth="1"/>
    <col min="4620" max="4623" width="0" style="18" hidden="1" customWidth="1"/>
    <col min="4624" max="4864" width="11.28515625" style="18"/>
    <col min="4865" max="4865" width="1.7109375" style="18" customWidth="1"/>
    <col min="4866" max="4866" width="10.7109375" style="18" customWidth="1"/>
    <col min="4867" max="4867" width="15.7109375" style="18" customWidth="1"/>
    <col min="4868" max="4868" width="12.85546875" style="18" customWidth="1"/>
    <col min="4869" max="4872" width="10" style="18" customWidth="1"/>
    <col min="4873" max="4873" width="9.85546875" style="18" customWidth="1"/>
    <col min="4874" max="4874" width="16.5703125" style="18" customWidth="1"/>
    <col min="4875" max="4875" width="12.42578125" style="18" customWidth="1"/>
    <col min="4876" max="4879" width="0" style="18" hidden="1" customWidth="1"/>
    <col min="4880" max="5120" width="11.28515625" style="18"/>
    <col min="5121" max="5121" width="1.7109375" style="18" customWidth="1"/>
    <col min="5122" max="5122" width="10.7109375" style="18" customWidth="1"/>
    <col min="5123" max="5123" width="15.7109375" style="18" customWidth="1"/>
    <col min="5124" max="5124" width="12.85546875" style="18" customWidth="1"/>
    <col min="5125" max="5128" width="10" style="18" customWidth="1"/>
    <col min="5129" max="5129" width="9.85546875" style="18" customWidth="1"/>
    <col min="5130" max="5130" width="16.5703125" style="18" customWidth="1"/>
    <col min="5131" max="5131" width="12.42578125" style="18" customWidth="1"/>
    <col min="5132" max="5135" width="0" style="18" hidden="1" customWidth="1"/>
    <col min="5136" max="5376" width="11.28515625" style="18"/>
    <col min="5377" max="5377" width="1.7109375" style="18" customWidth="1"/>
    <col min="5378" max="5378" width="10.7109375" style="18" customWidth="1"/>
    <col min="5379" max="5379" width="15.7109375" style="18" customWidth="1"/>
    <col min="5380" max="5380" width="12.85546875" style="18" customWidth="1"/>
    <col min="5381" max="5384" width="10" style="18" customWidth="1"/>
    <col min="5385" max="5385" width="9.85546875" style="18" customWidth="1"/>
    <col min="5386" max="5386" width="16.5703125" style="18" customWidth="1"/>
    <col min="5387" max="5387" width="12.42578125" style="18" customWidth="1"/>
    <col min="5388" max="5391" width="0" style="18" hidden="1" customWidth="1"/>
    <col min="5392" max="5632" width="11.28515625" style="18"/>
    <col min="5633" max="5633" width="1.7109375" style="18" customWidth="1"/>
    <col min="5634" max="5634" width="10.7109375" style="18" customWidth="1"/>
    <col min="5635" max="5635" width="15.7109375" style="18" customWidth="1"/>
    <col min="5636" max="5636" width="12.85546875" style="18" customWidth="1"/>
    <col min="5637" max="5640" width="10" style="18" customWidth="1"/>
    <col min="5641" max="5641" width="9.85546875" style="18" customWidth="1"/>
    <col min="5642" max="5642" width="16.5703125" style="18" customWidth="1"/>
    <col min="5643" max="5643" width="12.42578125" style="18" customWidth="1"/>
    <col min="5644" max="5647" width="0" style="18" hidden="1" customWidth="1"/>
    <col min="5648" max="5888" width="11.28515625" style="18"/>
    <col min="5889" max="5889" width="1.7109375" style="18" customWidth="1"/>
    <col min="5890" max="5890" width="10.7109375" style="18" customWidth="1"/>
    <col min="5891" max="5891" width="15.7109375" style="18" customWidth="1"/>
    <col min="5892" max="5892" width="12.85546875" style="18" customWidth="1"/>
    <col min="5893" max="5896" width="10" style="18" customWidth="1"/>
    <col min="5897" max="5897" width="9.85546875" style="18" customWidth="1"/>
    <col min="5898" max="5898" width="16.5703125" style="18" customWidth="1"/>
    <col min="5899" max="5899" width="12.42578125" style="18" customWidth="1"/>
    <col min="5900" max="5903" width="0" style="18" hidden="1" customWidth="1"/>
    <col min="5904" max="6144" width="11.28515625" style="18"/>
    <col min="6145" max="6145" width="1.7109375" style="18" customWidth="1"/>
    <col min="6146" max="6146" width="10.7109375" style="18" customWidth="1"/>
    <col min="6147" max="6147" width="15.7109375" style="18" customWidth="1"/>
    <col min="6148" max="6148" width="12.85546875" style="18" customWidth="1"/>
    <col min="6149" max="6152" width="10" style="18" customWidth="1"/>
    <col min="6153" max="6153" width="9.85546875" style="18" customWidth="1"/>
    <col min="6154" max="6154" width="16.5703125" style="18" customWidth="1"/>
    <col min="6155" max="6155" width="12.42578125" style="18" customWidth="1"/>
    <col min="6156" max="6159" width="0" style="18" hidden="1" customWidth="1"/>
    <col min="6160" max="6400" width="11.28515625" style="18"/>
    <col min="6401" max="6401" width="1.7109375" style="18" customWidth="1"/>
    <col min="6402" max="6402" width="10.7109375" style="18" customWidth="1"/>
    <col min="6403" max="6403" width="15.7109375" style="18" customWidth="1"/>
    <col min="6404" max="6404" width="12.85546875" style="18" customWidth="1"/>
    <col min="6405" max="6408" width="10" style="18" customWidth="1"/>
    <col min="6409" max="6409" width="9.85546875" style="18" customWidth="1"/>
    <col min="6410" max="6410" width="16.5703125" style="18" customWidth="1"/>
    <col min="6411" max="6411" width="12.42578125" style="18" customWidth="1"/>
    <col min="6412" max="6415" width="0" style="18" hidden="1" customWidth="1"/>
    <col min="6416" max="6656" width="11.28515625" style="18"/>
    <col min="6657" max="6657" width="1.7109375" style="18" customWidth="1"/>
    <col min="6658" max="6658" width="10.7109375" style="18" customWidth="1"/>
    <col min="6659" max="6659" width="15.7109375" style="18" customWidth="1"/>
    <col min="6660" max="6660" width="12.85546875" style="18" customWidth="1"/>
    <col min="6661" max="6664" width="10" style="18" customWidth="1"/>
    <col min="6665" max="6665" width="9.85546875" style="18" customWidth="1"/>
    <col min="6666" max="6666" width="16.5703125" style="18" customWidth="1"/>
    <col min="6667" max="6667" width="12.42578125" style="18" customWidth="1"/>
    <col min="6668" max="6671" width="0" style="18" hidden="1" customWidth="1"/>
    <col min="6672" max="6912" width="11.28515625" style="18"/>
    <col min="6913" max="6913" width="1.7109375" style="18" customWidth="1"/>
    <col min="6914" max="6914" width="10.7109375" style="18" customWidth="1"/>
    <col min="6915" max="6915" width="15.7109375" style="18" customWidth="1"/>
    <col min="6916" max="6916" width="12.85546875" style="18" customWidth="1"/>
    <col min="6917" max="6920" width="10" style="18" customWidth="1"/>
    <col min="6921" max="6921" width="9.85546875" style="18" customWidth="1"/>
    <col min="6922" max="6922" width="16.5703125" style="18" customWidth="1"/>
    <col min="6923" max="6923" width="12.42578125" style="18" customWidth="1"/>
    <col min="6924" max="6927" width="0" style="18" hidden="1" customWidth="1"/>
    <col min="6928" max="7168" width="11.28515625" style="18"/>
    <col min="7169" max="7169" width="1.7109375" style="18" customWidth="1"/>
    <col min="7170" max="7170" width="10.7109375" style="18" customWidth="1"/>
    <col min="7171" max="7171" width="15.7109375" style="18" customWidth="1"/>
    <col min="7172" max="7172" width="12.85546875" style="18" customWidth="1"/>
    <col min="7173" max="7176" width="10" style="18" customWidth="1"/>
    <col min="7177" max="7177" width="9.85546875" style="18" customWidth="1"/>
    <col min="7178" max="7178" width="16.5703125" style="18" customWidth="1"/>
    <col min="7179" max="7179" width="12.42578125" style="18" customWidth="1"/>
    <col min="7180" max="7183" width="0" style="18" hidden="1" customWidth="1"/>
    <col min="7184" max="7424" width="11.28515625" style="18"/>
    <col min="7425" max="7425" width="1.7109375" style="18" customWidth="1"/>
    <col min="7426" max="7426" width="10.7109375" style="18" customWidth="1"/>
    <col min="7427" max="7427" width="15.7109375" style="18" customWidth="1"/>
    <col min="7428" max="7428" width="12.85546875" style="18" customWidth="1"/>
    <col min="7429" max="7432" width="10" style="18" customWidth="1"/>
    <col min="7433" max="7433" width="9.85546875" style="18" customWidth="1"/>
    <col min="7434" max="7434" width="16.5703125" style="18" customWidth="1"/>
    <col min="7435" max="7435" width="12.42578125" style="18" customWidth="1"/>
    <col min="7436" max="7439" width="0" style="18" hidden="1" customWidth="1"/>
    <col min="7440" max="7680" width="11.28515625" style="18"/>
    <col min="7681" max="7681" width="1.7109375" style="18" customWidth="1"/>
    <col min="7682" max="7682" width="10.7109375" style="18" customWidth="1"/>
    <col min="7683" max="7683" width="15.7109375" style="18" customWidth="1"/>
    <col min="7684" max="7684" width="12.85546875" style="18" customWidth="1"/>
    <col min="7685" max="7688" width="10" style="18" customWidth="1"/>
    <col min="7689" max="7689" width="9.85546875" style="18" customWidth="1"/>
    <col min="7690" max="7690" width="16.5703125" style="18" customWidth="1"/>
    <col min="7691" max="7691" width="12.42578125" style="18" customWidth="1"/>
    <col min="7692" max="7695" width="0" style="18" hidden="1" customWidth="1"/>
    <col min="7696" max="7936" width="11.28515625" style="18"/>
    <col min="7937" max="7937" width="1.7109375" style="18" customWidth="1"/>
    <col min="7938" max="7938" width="10.7109375" style="18" customWidth="1"/>
    <col min="7939" max="7939" width="15.7109375" style="18" customWidth="1"/>
    <col min="7940" max="7940" width="12.85546875" style="18" customWidth="1"/>
    <col min="7941" max="7944" width="10" style="18" customWidth="1"/>
    <col min="7945" max="7945" width="9.85546875" style="18" customWidth="1"/>
    <col min="7946" max="7946" width="16.5703125" style="18" customWidth="1"/>
    <col min="7947" max="7947" width="12.42578125" style="18" customWidth="1"/>
    <col min="7948" max="7951" width="0" style="18" hidden="1" customWidth="1"/>
    <col min="7952" max="8192" width="11.28515625" style="18"/>
    <col min="8193" max="8193" width="1.7109375" style="18" customWidth="1"/>
    <col min="8194" max="8194" width="10.7109375" style="18" customWidth="1"/>
    <col min="8195" max="8195" width="15.7109375" style="18" customWidth="1"/>
    <col min="8196" max="8196" width="12.85546875" style="18" customWidth="1"/>
    <col min="8197" max="8200" width="10" style="18" customWidth="1"/>
    <col min="8201" max="8201" width="9.85546875" style="18" customWidth="1"/>
    <col min="8202" max="8202" width="16.5703125" style="18" customWidth="1"/>
    <col min="8203" max="8203" width="12.42578125" style="18" customWidth="1"/>
    <col min="8204" max="8207" width="0" style="18" hidden="1" customWidth="1"/>
    <col min="8208" max="8448" width="11.28515625" style="18"/>
    <col min="8449" max="8449" width="1.7109375" style="18" customWidth="1"/>
    <col min="8450" max="8450" width="10.7109375" style="18" customWidth="1"/>
    <col min="8451" max="8451" width="15.7109375" style="18" customWidth="1"/>
    <col min="8452" max="8452" width="12.85546875" style="18" customWidth="1"/>
    <col min="8453" max="8456" width="10" style="18" customWidth="1"/>
    <col min="8457" max="8457" width="9.85546875" style="18" customWidth="1"/>
    <col min="8458" max="8458" width="16.5703125" style="18" customWidth="1"/>
    <col min="8459" max="8459" width="12.42578125" style="18" customWidth="1"/>
    <col min="8460" max="8463" width="0" style="18" hidden="1" customWidth="1"/>
    <col min="8464" max="8704" width="11.28515625" style="18"/>
    <col min="8705" max="8705" width="1.7109375" style="18" customWidth="1"/>
    <col min="8706" max="8706" width="10.7109375" style="18" customWidth="1"/>
    <col min="8707" max="8707" width="15.7109375" style="18" customWidth="1"/>
    <col min="8708" max="8708" width="12.85546875" style="18" customWidth="1"/>
    <col min="8709" max="8712" width="10" style="18" customWidth="1"/>
    <col min="8713" max="8713" width="9.85546875" style="18" customWidth="1"/>
    <col min="8714" max="8714" width="16.5703125" style="18" customWidth="1"/>
    <col min="8715" max="8715" width="12.42578125" style="18" customWidth="1"/>
    <col min="8716" max="8719" width="0" style="18" hidden="1" customWidth="1"/>
    <col min="8720" max="8960" width="11.28515625" style="18"/>
    <col min="8961" max="8961" width="1.7109375" style="18" customWidth="1"/>
    <col min="8962" max="8962" width="10.7109375" style="18" customWidth="1"/>
    <col min="8963" max="8963" width="15.7109375" style="18" customWidth="1"/>
    <col min="8964" max="8964" width="12.85546875" style="18" customWidth="1"/>
    <col min="8965" max="8968" width="10" style="18" customWidth="1"/>
    <col min="8969" max="8969" width="9.85546875" style="18" customWidth="1"/>
    <col min="8970" max="8970" width="16.5703125" style="18" customWidth="1"/>
    <col min="8971" max="8971" width="12.42578125" style="18" customWidth="1"/>
    <col min="8972" max="8975" width="0" style="18" hidden="1" customWidth="1"/>
    <col min="8976" max="9216" width="11.28515625" style="18"/>
    <col min="9217" max="9217" width="1.7109375" style="18" customWidth="1"/>
    <col min="9218" max="9218" width="10.7109375" style="18" customWidth="1"/>
    <col min="9219" max="9219" width="15.7109375" style="18" customWidth="1"/>
    <col min="9220" max="9220" width="12.85546875" style="18" customWidth="1"/>
    <col min="9221" max="9224" width="10" style="18" customWidth="1"/>
    <col min="9225" max="9225" width="9.85546875" style="18" customWidth="1"/>
    <col min="9226" max="9226" width="16.5703125" style="18" customWidth="1"/>
    <col min="9227" max="9227" width="12.42578125" style="18" customWidth="1"/>
    <col min="9228" max="9231" width="0" style="18" hidden="1" customWidth="1"/>
    <col min="9232" max="9472" width="11.28515625" style="18"/>
    <col min="9473" max="9473" width="1.7109375" style="18" customWidth="1"/>
    <col min="9474" max="9474" width="10.7109375" style="18" customWidth="1"/>
    <col min="9475" max="9475" width="15.7109375" style="18" customWidth="1"/>
    <col min="9476" max="9476" width="12.85546875" style="18" customWidth="1"/>
    <col min="9477" max="9480" width="10" style="18" customWidth="1"/>
    <col min="9481" max="9481" width="9.85546875" style="18" customWidth="1"/>
    <col min="9482" max="9482" width="16.5703125" style="18" customWidth="1"/>
    <col min="9483" max="9483" width="12.42578125" style="18" customWidth="1"/>
    <col min="9484" max="9487" width="0" style="18" hidden="1" customWidth="1"/>
    <col min="9488" max="9728" width="11.28515625" style="18"/>
    <col min="9729" max="9729" width="1.7109375" style="18" customWidth="1"/>
    <col min="9730" max="9730" width="10.7109375" style="18" customWidth="1"/>
    <col min="9731" max="9731" width="15.7109375" style="18" customWidth="1"/>
    <col min="9732" max="9732" width="12.85546875" style="18" customWidth="1"/>
    <col min="9733" max="9736" width="10" style="18" customWidth="1"/>
    <col min="9737" max="9737" width="9.85546875" style="18" customWidth="1"/>
    <col min="9738" max="9738" width="16.5703125" style="18" customWidth="1"/>
    <col min="9739" max="9739" width="12.42578125" style="18" customWidth="1"/>
    <col min="9740" max="9743" width="0" style="18" hidden="1" customWidth="1"/>
    <col min="9744" max="9984" width="11.28515625" style="18"/>
    <col min="9985" max="9985" width="1.7109375" style="18" customWidth="1"/>
    <col min="9986" max="9986" width="10.7109375" style="18" customWidth="1"/>
    <col min="9987" max="9987" width="15.7109375" style="18" customWidth="1"/>
    <col min="9988" max="9988" width="12.85546875" style="18" customWidth="1"/>
    <col min="9989" max="9992" width="10" style="18" customWidth="1"/>
    <col min="9993" max="9993" width="9.85546875" style="18" customWidth="1"/>
    <col min="9994" max="9994" width="16.5703125" style="18" customWidth="1"/>
    <col min="9995" max="9995" width="12.42578125" style="18" customWidth="1"/>
    <col min="9996" max="9999" width="0" style="18" hidden="1" customWidth="1"/>
    <col min="10000" max="10240" width="11.28515625" style="18"/>
    <col min="10241" max="10241" width="1.7109375" style="18" customWidth="1"/>
    <col min="10242" max="10242" width="10.7109375" style="18" customWidth="1"/>
    <col min="10243" max="10243" width="15.7109375" style="18" customWidth="1"/>
    <col min="10244" max="10244" width="12.85546875" style="18" customWidth="1"/>
    <col min="10245" max="10248" width="10" style="18" customWidth="1"/>
    <col min="10249" max="10249" width="9.85546875" style="18" customWidth="1"/>
    <col min="10250" max="10250" width="16.5703125" style="18" customWidth="1"/>
    <col min="10251" max="10251" width="12.42578125" style="18" customWidth="1"/>
    <col min="10252" max="10255" width="0" style="18" hidden="1" customWidth="1"/>
    <col min="10256" max="10496" width="11.28515625" style="18"/>
    <col min="10497" max="10497" width="1.7109375" style="18" customWidth="1"/>
    <col min="10498" max="10498" width="10.7109375" style="18" customWidth="1"/>
    <col min="10499" max="10499" width="15.7109375" style="18" customWidth="1"/>
    <col min="10500" max="10500" width="12.85546875" style="18" customWidth="1"/>
    <col min="10501" max="10504" width="10" style="18" customWidth="1"/>
    <col min="10505" max="10505" width="9.85546875" style="18" customWidth="1"/>
    <col min="10506" max="10506" width="16.5703125" style="18" customWidth="1"/>
    <col min="10507" max="10507" width="12.42578125" style="18" customWidth="1"/>
    <col min="10508" max="10511" width="0" style="18" hidden="1" customWidth="1"/>
    <col min="10512" max="10752" width="11.28515625" style="18"/>
    <col min="10753" max="10753" width="1.7109375" style="18" customWidth="1"/>
    <col min="10754" max="10754" width="10.7109375" style="18" customWidth="1"/>
    <col min="10755" max="10755" width="15.7109375" style="18" customWidth="1"/>
    <col min="10756" max="10756" width="12.85546875" style="18" customWidth="1"/>
    <col min="10757" max="10760" width="10" style="18" customWidth="1"/>
    <col min="10761" max="10761" width="9.85546875" style="18" customWidth="1"/>
    <col min="10762" max="10762" width="16.5703125" style="18" customWidth="1"/>
    <col min="10763" max="10763" width="12.42578125" style="18" customWidth="1"/>
    <col min="10764" max="10767" width="0" style="18" hidden="1" customWidth="1"/>
    <col min="10768" max="11008" width="11.28515625" style="18"/>
    <col min="11009" max="11009" width="1.7109375" style="18" customWidth="1"/>
    <col min="11010" max="11010" width="10.7109375" style="18" customWidth="1"/>
    <col min="11011" max="11011" width="15.7109375" style="18" customWidth="1"/>
    <col min="11012" max="11012" width="12.85546875" style="18" customWidth="1"/>
    <col min="11013" max="11016" width="10" style="18" customWidth="1"/>
    <col min="11017" max="11017" width="9.85546875" style="18" customWidth="1"/>
    <col min="11018" max="11018" width="16.5703125" style="18" customWidth="1"/>
    <col min="11019" max="11019" width="12.42578125" style="18" customWidth="1"/>
    <col min="11020" max="11023" width="0" style="18" hidden="1" customWidth="1"/>
    <col min="11024" max="11264" width="11.28515625" style="18"/>
    <col min="11265" max="11265" width="1.7109375" style="18" customWidth="1"/>
    <col min="11266" max="11266" width="10.7109375" style="18" customWidth="1"/>
    <col min="11267" max="11267" width="15.7109375" style="18" customWidth="1"/>
    <col min="11268" max="11268" width="12.85546875" style="18" customWidth="1"/>
    <col min="11269" max="11272" width="10" style="18" customWidth="1"/>
    <col min="11273" max="11273" width="9.85546875" style="18" customWidth="1"/>
    <col min="11274" max="11274" width="16.5703125" style="18" customWidth="1"/>
    <col min="11275" max="11275" width="12.42578125" style="18" customWidth="1"/>
    <col min="11276" max="11279" width="0" style="18" hidden="1" customWidth="1"/>
    <col min="11280" max="11520" width="11.28515625" style="18"/>
    <col min="11521" max="11521" width="1.7109375" style="18" customWidth="1"/>
    <col min="11522" max="11522" width="10.7109375" style="18" customWidth="1"/>
    <col min="11523" max="11523" width="15.7109375" style="18" customWidth="1"/>
    <col min="11524" max="11524" width="12.85546875" style="18" customWidth="1"/>
    <col min="11525" max="11528" width="10" style="18" customWidth="1"/>
    <col min="11529" max="11529" width="9.85546875" style="18" customWidth="1"/>
    <col min="11530" max="11530" width="16.5703125" style="18" customWidth="1"/>
    <col min="11531" max="11531" width="12.42578125" style="18" customWidth="1"/>
    <col min="11532" max="11535" width="0" style="18" hidden="1" customWidth="1"/>
    <col min="11536" max="11776" width="11.28515625" style="18"/>
    <col min="11777" max="11777" width="1.7109375" style="18" customWidth="1"/>
    <col min="11778" max="11778" width="10.7109375" style="18" customWidth="1"/>
    <col min="11779" max="11779" width="15.7109375" style="18" customWidth="1"/>
    <col min="11780" max="11780" width="12.85546875" style="18" customWidth="1"/>
    <col min="11781" max="11784" width="10" style="18" customWidth="1"/>
    <col min="11785" max="11785" width="9.85546875" style="18" customWidth="1"/>
    <col min="11786" max="11786" width="16.5703125" style="18" customWidth="1"/>
    <col min="11787" max="11787" width="12.42578125" style="18" customWidth="1"/>
    <col min="11788" max="11791" width="0" style="18" hidden="1" customWidth="1"/>
    <col min="11792" max="12032" width="11.28515625" style="18"/>
    <col min="12033" max="12033" width="1.7109375" style="18" customWidth="1"/>
    <col min="12034" max="12034" width="10.7109375" style="18" customWidth="1"/>
    <col min="12035" max="12035" width="15.7109375" style="18" customWidth="1"/>
    <col min="12036" max="12036" width="12.85546875" style="18" customWidth="1"/>
    <col min="12037" max="12040" width="10" style="18" customWidth="1"/>
    <col min="12041" max="12041" width="9.85546875" style="18" customWidth="1"/>
    <col min="12042" max="12042" width="16.5703125" style="18" customWidth="1"/>
    <col min="12043" max="12043" width="12.42578125" style="18" customWidth="1"/>
    <col min="12044" max="12047" width="0" style="18" hidden="1" customWidth="1"/>
    <col min="12048" max="12288" width="11.28515625" style="18"/>
    <col min="12289" max="12289" width="1.7109375" style="18" customWidth="1"/>
    <col min="12290" max="12290" width="10.7109375" style="18" customWidth="1"/>
    <col min="12291" max="12291" width="15.7109375" style="18" customWidth="1"/>
    <col min="12292" max="12292" width="12.85546875" style="18" customWidth="1"/>
    <col min="12293" max="12296" width="10" style="18" customWidth="1"/>
    <col min="12297" max="12297" width="9.85546875" style="18" customWidth="1"/>
    <col min="12298" max="12298" width="16.5703125" style="18" customWidth="1"/>
    <col min="12299" max="12299" width="12.42578125" style="18" customWidth="1"/>
    <col min="12300" max="12303" width="0" style="18" hidden="1" customWidth="1"/>
    <col min="12304" max="12544" width="11.28515625" style="18"/>
    <col min="12545" max="12545" width="1.7109375" style="18" customWidth="1"/>
    <col min="12546" max="12546" width="10.7109375" style="18" customWidth="1"/>
    <col min="12547" max="12547" width="15.7109375" style="18" customWidth="1"/>
    <col min="12548" max="12548" width="12.85546875" style="18" customWidth="1"/>
    <col min="12549" max="12552" width="10" style="18" customWidth="1"/>
    <col min="12553" max="12553" width="9.85546875" style="18" customWidth="1"/>
    <col min="12554" max="12554" width="16.5703125" style="18" customWidth="1"/>
    <col min="12555" max="12555" width="12.42578125" style="18" customWidth="1"/>
    <col min="12556" max="12559" width="0" style="18" hidden="1" customWidth="1"/>
    <col min="12560" max="12800" width="11.28515625" style="18"/>
    <col min="12801" max="12801" width="1.7109375" style="18" customWidth="1"/>
    <col min="12802" max="12802" width="10.7109375" style="18" customWidth="1"/>
    <col min="12803" max="12803" width="15.7109375" style="18" customWidth="1"/>
    <col min="12804" max="12804" width="12.85546875" style="18" customWidth="1"/>
    <col min="12805" max="12808" width="10" style="18" customWidth="1"/>
    <col min="12809" max="12809" width="9.85546875" style="18" customWidth="1"/>
    <col min="12810" max="12810" width="16.5703125" style="18" customWidth="1"/>
    <col min="12811" max="12811" width="12.42578125" style="18" customWidth="1"/>
    <col min="12812" max="12815" width="0" style="18" hidden="1" customWidth="1"/>
    <col min="12816" max="13056" width="11.28515625" style="18"/>
    <col min="13057" max="13057" width="1.7109375" style="18" customWidth="1"/>
    <col min="13058" max="13058" width="10.7109375" style="18" customWidth="1"/>
    <col min="13059" max="13059" width="15.7109375" style="18" customWidth="1"/>
    <col min="13060" max="13060" width="12.85546875" style="18" customWidth="1"/>
    <col min="13061" max="13064" width="10" style="18" customWidth="1"/>
    <col min="13065" max="13065" width="9.85546875" style="18" customWidth="1"/>
    <col min="13066" max="13066" width="16.5703125" style="18" customWidth="1"/>
    <col min="13067" max="13067" width="12.42578125" style="18" customWidth="1"/>
    <col min="13068" max="13071" width="0" style="18" hidden="1" customWidth="1"/>
    <col min="13072" max="13312" width="11.28515625" style="18"/>
    <col min="13313" max="13313" width="1.7109375" style="18" customWidth="1"/>
    <col min="13314" max="13314" width="10.7109375" style="18" customWidth="1"/>
    <col min="13315" max="13315" width="15.7109375" style="18" customWidth="1"/>
    <col min="13316" max="13316" width="12.85546875" style="18" customWidth="1"/>
    <col min="13317" max="13320" width="10" style="18" customWidth="1"/>
    <col min="13321" max="13321" width="9.85546875" style="18" customWidth="1"/>
    <col min="13322" max="13322" width="16.5703125" style="18" customWidth="1"/>
    <col min="13323" max="13323" width="12.42578125" style="18" customWidth="1"/>
    <col min="13324" max="13327" width="0" style="18" hidden="1" customWidth="1"/>
    <col min="13328" max="13568" width="11.28515625" style="18"/>
    <col min="13569" max="13569" width="1.7109375" style="18" customWidth="1"/>
    <col min="13570" max="13570" width="10.7109375" style="18" customWidth="1"/>
    <col min="13571" max="13571" width="15.7109375" style="18" customWidth="1"/>
    <col min="13572" max="13572" width="12.85546875" style="18" customWidth="1"/>
    <col min="13573" max="13576" width="10" style="18" customWidth="1"/>
    <col min="13577" max="13577" width="9.85546875" style="18" customWidth="1"/>
    <col min="13578" max="13578" width="16.5703125" style="18" customWidth="1"/>
    <col min="13579" max="13579" width="12.42578125" style="18" customWidth="1"/>
    <col min="13580" max="13583" width="0" style="18" hidden="1" customWidth="1"/>
    <col min="13584" max="13824" width="11.28515625" style="18"/>
    <col min="13825" max="13825" width="1.7109375" style="18" customWidth="1"/>
    <col min="13826" max="13826" width="10.7109375" style="18" customWidth="1"/>
    <col min="13827" max="13827" width="15.7109375" style="18" customWidth="1"/>
    <col min="13828" max="13828" width="12.85546875" style="18" customWidth="1"/>
    <col min="13829" max="13832" width="10" style="18" customWidth="1"/>
    <col min="13833" max="13833" width="9.85546875" style="18" customWidth="1"/>
    <col min="13834" max="13834" width="16.5703125" style="18" customWidth="1"/>
    <col min="13835" max="13835" width="12.42578125" style="18" customWidth="1"/>
    <col min="13836" max="13839" width="0" style="18" hidden="1" customWidth="1"/>
    <col min="13840" max="14080" width="11.28515625" style="18"/>
    <col min="14081" max="14081" width="1.7109375" style="18" customWidth="1"/>
    <col min="14082" max="14082" width="10.7109375" style="18" customWidth="1"/>
    <col min="14083" max="14083" width="15.7109375" style="18" customWidth="1"/>
    <col min="14084" max="14084" width="12.85546875" style="18" customWidth="1"/>
    <col min="14085" max="14088" width="10" style="18" customWidth="1"/>
    <col min="14089" max="14089" width="9.85546875" style="18" customWidth="1"/>
    <col min="14090" max="14090" width="16.5703125" style="18" customWidth="1"/>
    <col min="14091" max="14091" width="12.42578125" style="18" customWidth="1"/>
    <col min="14092" max="14095" width="0" style="18" hidden="1" customWidth="1"/>
    <col min="14096" max="14336" width="11.28515625" style="18"/>
    <col min="14337" max="14337" width="1.7109375" style="18" customWidth="1"/>
    <col min="14338" max="14338" width="10.7109375" style="18" customWidth="1"/>
    <col min="14339" max="14339" width="15.7109375" style="18" customWidth="1"/>
    <col min="14340" max="14340" width="12.85546875" style="18" customWidth="1"/>
    <col min="14341" max="14344" width="10" style="18" customWidth="1"/>
    <col min="14345" max="14345" width="9.85546875" style="18" customWidth="1"/>
    <col min="14346" max="14346" width="16.5703125" style="18" customWidth="1"/>
    <col min="14347" max="14347" width="12.42578125" style="18" customWidth="1"/>
    <col min="14348" max="14351" width="0" style="18" hidden="1" customWidth="1"/>
    <col min="14352" max="14592" width="11.28515625" style="18"/>
    <col min="14593" max="14593" width="1.7109375" style="18" customWidth="1"/>
    <col min="14594" max="14594" width="10.7109375" style="18" customWidth="1"/>
    <col min="14595" max="14595" width="15.7109375" style="18" customWidth="1"/>
    <col min="14596" max="14596" width="12.85546875" style="18" customWidth="1"/>
    <col min="14597" max="14600" width="10" style="18" customWidth="1"/>
    <col min="14601" max="14601" width="9.85546875" style="18" customWidth="1"/>
    <col min="14602" max="14602" width="16.5703125" style="18" customWidth="1"/>
    <col min="14603" max="14603" width="12.42578125" style="18" customWidth="1"/>
    <col min="14604" max="14607" width="0" style="18" hidden="1" customWidth="1"/>
    <col min="14608" max="14848" width="11.28515625" style="18"/>
    <col min="14849" max="14849" width="1.7109375" style="18" customWidth="1"/>
    <col min="14850" max="14850" width="10.7109375" style="18" customWidth="1"/>
    <col min="14851" max="14851" width="15.7109375" style="18" customWidth="1"/>
    <col min="14852" max="14852" width="12.85546875" style="18" customWidth="1"/>
    <col min="14853" max="14856" width="10" style="18" customWidth="1"/>
    <col min="14857" max="14857" width="9.85546875" style="18" customWidth="1"/>
    <col min="14858" max="14858" width="16.5703125" style="18" customWidth="1"/>
    <col min="14859" max="14859" width="12.42578125" style="18" customWidth="1"/>
    <col min="14860" max="14863" width="0" style="18" hidden="1" customWidth="1"/>
    <col min="14864" max="15104" width="11.28515625" style="18"/>
    <col min="15105" max="15105" width="1.7109375" style="18" customWidth="1"/>
    <col min="15106" max="15106" width="10.7109375" style="18" customWidth="1"/>
    <col min="15107" max="15107" width="15.7109375" style="18" customWidth="1"/>
    <col min="15108" max="15108" width="12.85546875" style="18" customWidth="1"/>
    <col min="15109" max="15112" width="10" style="18" customWidth="1"/>
    <col min="15113" max="15113" width="9.85546875" style="18" customWidth="1"/>
    <col min="15114" max="15114" width="16.5703125" style="18" customWidth="1"/>
    <col min="15115" max="15115" width="12.42578125" style="18" customWidth="1"/>
    <col min="15116" max="15119" width="0" style="18" hidden="1" customWidth="1"/>
    <col min="15120" max="15360" width="11.28515625" style="18"/>
    <col min="15361" max="15361" width="1.7109375" style="18" customWidth="1"/>
    <col min="15362" max="15362" width="10.7109375" style="18" customWidth="1"/>
    <col min="15363" max="15363" width="15.7109375" style="18" customWidth="1"/>
    <col min="15364" max="15364" width="12.85546875" style="18" customWidth="1"/>
    <col min="15365" max="15368" width="10" style="18" customWidth="1"/>
    <col min="15369" max="15369" width="9.85546875" style="18" customWidth="1"/>
    <col min="15370" max="15370" width="16.5703125" style="18" customWidth="1"/>
    <col min="15371" max="15371" width="12.42578125" style="18" customWidth="1"/>
    <col min="15372" max="15375" width="0" style="18" hidden="1" customWidth="1"/>
    <col min="15376" max="15616" width="11.28515625" style="18"/>
    <col min="15617" max="15617" width="1.7109375" style="18" customWidth="1"/>
    <col min="15618" max="15618" width="10.7109375" style="18" customWidth="1"/>
    <col min="15619" max="15619" width="15.7109375" style="18" customWidth="1"/>
    <col min="15620" max="15620" width="12.85546875" style="18" customWidth="1"/>
    <col min="15621" max="15624" width="10" style="18" customWidth="1"/>
    <col min="15625" max="15625" width="9.85546875" style="18" customWidth="1"/>
    <col min="15626" max="15626" width="16.5703125" style="18" customWidth="1"/>
    <col min="15627" max="15627" width="12.42578125" style="18" customWidth="1"/>
    <col min="15628" max="15631" width="0" style="18" hidden="1" customWidth="1"/>
    <col min="15632" max="15872" width="11.28515625" style="18"/>
    <col min="15873" max="15873" width="1.7109375" style="18" customWidth="1"/>
    <col min="15874" max="15874" width="10.7109375" style="18" customWidth="1"/>
    <col min="15875" max="15875" width="15.7109375" style="18" customWidth="1"/>
    <col min="15876" max="15876" width="12.85546875" style="18" customWidth="1"/>
    <col min="15877" max="15880" width="10" style="18" customWidth="1"/>
    <col min="15881" max="15881" width="9.85546875" style="18" customWidth="1"/>
    <col min="15882" max="15882" width="16.5703125" style="18" customWidth="1"/>
    <col min="15883" max="15883" width="12.42578125" style="18" customWidth="1"/>
    <col min="15884" max="15887" width="0" style="18" hidden="1" customWidth="1"/>
    <col min="15888" max="16128" width="11.28515625" style="18"/>
    <col min="16129" max="16129" width="1.7109375" style="18" customWidth="1"/>
    <col min="16130" max="16130" width="10.7109375" style="18" customWidth="1"/>
    <col min="16131" max="16131" width="15.7109375" style="18" customWidth="1"/>
    <col min="16132" max="16132" width="12.85546875" style="18" customWidth="1"/>
    <col min="16133" max="16136" width="10" style="18" customWidth="1"/>
    <col min="16137" max="16137" width="9.85546875" style="18" customWidth="1"/>
    <col min="16138" max="16138" width="16.5703125" style="18" customWidth="1"/>
    <col min="16139" max="16139" width="12.42578125" style="18" customWidth="1"/>
    <col min="16140" max="16143" width="0" style="18" hidden="1" customWidth="1"/>
    <col min="16144" max="16384" width="11.28515625" style="18"/>
  </cols>
  <sheetData>
    <row r="1" spans="2:15" ht="15" x14ac:dyDescent="0.25"/>
    <row r="2" spans="2:15" ht="15" x14ac:dyDescent="0.25">
      <c r="B2" s="79" t="s">
        <v>305</v>
      </c>
      <c r="C2" s="81" t="s">
        <v>306</v>
      </c>
      <c r="D2" s="82" t="s">
        <v>307</v>
      </c>
      <c r="E2" s="83" t="s">
        <v>308</v>
      </c>
      <c r="F2" s="83"/>
      <c r="G2" s="83"/>
      <c r="H2" s="83"/>
      <c r="I2" s="84" t="s">
        <v>309</v>
      </c>
      <c r="J2" s="84" t="s">
        <v>310</v>
      </c>
      <c r="K2" s="78" t="s">
        <v>42</v>
      </c>
    </row>
    <row r="3" spans="2:15" s="19" customFormat="1" ht="11.25" x14ac:dyDescent="0.25">
      <c r="B3" s="80"/>
      <c r="C3" s="81"/>
      <c r="D3" s="82"/>
      <c r="E3" s="21" t="s">
        <v>38</v>
      </c>
      <c r="F3" s="21" t="s">
        <v>39</v>
      </c>
      <c r="G3" s="21" t="s">
        <v>40</v>
      </c>
      <c r="H3" s="22" t="s">
        <v>311</v>
      </c>
      <c r="I3" s="84"/>
      <c r="J3" s="84"/>
      <c r="K3" s="78"/>
    </row>
    <row r="4" spans="2:15" ht="15" x14ac:dyDescent="0.25">
      <c r="B4" s="23">
        <v>101</v>
      </c>
      <c r="C4" s="21" t="s">
        <v>312</v>
      </c>
      <c r="D4" s="24" t="s">
        <v>313</v>
      </c>
      <c r="E4" s="25"/>
      <c r="F4" s="26"/>
      <c r="G4" s="26"/>
      <c r="H4" s="26"/>
      <c r="I4" s="27">
        <v>13</v>
      </c>
      <c r="J4" s="27">
        <v>18</v>
      </c>
      <c r="K4" s="28">
        <f t="shared" ref="K4:K67" si="0">SUM(N4:O4)</f>
        <v>0</v>
      </c>
      <c r="L4" s="18">
        <f>SUM(E4:G4)</f>
        <v>0</v>
      </c>
      <c r="M4" s="29">
        <f>SUM(H4)</f>
        <v>0</v>
      </c>
      <c r="N4" s="18">
        <f t="shared" ref="N4:O19" si="1">MMULT(L4,I4)</f>
        <v>0</v>
      </c>
      <c r="O4" s="18">
        <f t="shared" si="1"/>
        <v>0</v>
      </c>
    </row>
    <row r="5" spans="2:15" ht="15" x14ac:dyDescent="0.25">
      <c r="B5" s="23">
        <v>102</v>
      </c>
      <c r="C5" s="21" t="s">
        <v>314</v>
      </c>
      <c r="D5" s="24" t="s">
        <v>313</v>
      </c>
      <c r="E5" s="25"/>
      <c r="F5" s="26"/>
      <c r="G5" s="52"/>
      <c r="H5" s="26"/>
      <c r="I5" s="27">
        <v>13</v>
      </c>
      <c r="J5" s="27">
        <v>18</v>
      </c>
      <c r="K5" s="28">
        <f t="shared" si="0"/>
        <v>0</v>
      </c>
      <c r="L5" s="18">
        <f>SUM(E5:G5)</f>
        <v>0</v>
      </c>
      <c r="M5" s="29">
        <f>SUM(H5)</f>
        <v>0</v>
      </c>
      <c r="N5" s="18">
        <f t="shared" si="1"/>
        <v>0</v>
      </c>
      <c r="O5" s="18">
        <f t="shared" si="1"/>
        <v>0</v>
      </c>
    </row>
    <row r="6" spans="2:15" ht="15" x14ac:dyDescent="0.25">
      <c r="B6" s="23">
        <v>103</v>
      </c>
      <c r="C6" s="21" t="s">
        <v>315</v>
      </c>
      <c r="D6" s="24" t="s">
        <v>313</v>
      </c>
      <c r="E6" s="25"/>
      <c r="F6" s="26"/>
      <c r="G6" s="26"/>
      <c r="H6" s="26"/>
      <c r="I6" s="27">
        <v>13</v>
      </c>
      <c r="J6" s="27">
        <v>18</v>
      </c>
      <c r="K6" s="28">
        <f t="shared" si="0"/>
        <v>0</v>
      </c>
      <c r="L6" s="18">
        <f>SUM(E6:G6)</f>
        <v>0</v>
      </c>
      <c r="M6" s="29">
        <f>SUM(H6)</f>
        <v>0</v>
      </c>
      <c r="N6" s="18">
        <f t="shared" si="1"/>
        <v>0</v>
      </c>
      <c r="O6" s="18">
        <f t="shared" si="1"/>
        <v>0</v>
      </c>
    </row>
    <row r="7" spans="2:15" ht="15" x14ac:dyDescent="0.25">
      <c r="B7" s="23">
        <v>104</v>
      </c>
      <c r="C7" s="21" t="s">
        <v>316</v>
      </c>
      <c r="D7" s="24" t="s">
        <v>313</v>
      </c>
      <c r="E7" s="25"/>
      <c r="F7" s="26"/>
      <c r="G7" s="26"/>
      <c r="H7" s="26"/>
      <c r="I7" s="27">
        <v>13</v>
      </c>
      <c r="J7" s="27">
        <v>18</v>
      </c>
      <c r="K7" s="28">
        <f t="shared" si="0"/>
        <v>0</v>
      </c>
      <c r="L7" s="18">
        <f>SUM(E7:G7)</f>
        <v>0</v>
      </c>
      <c r="M7" s="29">
        <f>SUM(H7)</f>
        <v>0</v>
      </c>
      <c r="N7" s="18">
        <f t="shared" si="1"/>
        <v>0</v>
      </c>
      <c r="O7" s="18">
        <f t="shared" si="1"/>
        <v>0</v>
      </c>
    </row>
    <row r="8" spans="2:15" ht="15" x14ac:dyDescent="0.25">
      <c r="B8" s="23">
        <v>105</v>
      </c>
      <c r="C8" s="21" t="s">
        <v>317</v>
      </c>
      <c r="D8" s="24" t="s">
        <v>313</v>
      </c>
      <c r="E8" s="25"/>
      <c r="F8" s="26"/>
      <c r="G8" s="26"/>
      <c r="H8" s="26"/>
      <c r="I8" s="27">
        <v>13</v>
      </c>
      <c r="J8" s="27">
        <v>18</v>
      </c>
      <c r="K8" s="28">
        <f t="shared" si="0"/>
        <v>0</v>
      </c>
      <c r="L8" s="18">
        <f t="shared" ref="L8:L71" si="2">SUM(E8:G8)</f>
        <v>0</v>
      </c>
      <c r="M8" s="29">
        <f t="shared" ref="M8:M71" si="3">SUM(H8)</f>
        <v>0</v>
      </c>
      <c r="N8" s="18">
        <f t="shared" si="1"/>
        <v>0</v>
      </c>
      <c r="O8" s="18">
        <f t="shared" si="1"/>
        <v>0</v>
      </c>
    </row>
    <row r="9" spans="2:15" ht="15" x14ac:dyDescent="0.25">
      <c r="B9" s="23">
        <v>106</v>
      </c>
      <c r="C9" s="21" t="s">
        <v>318</v>
      </c>
      <c r="D9" s="24" t="s">
        <v>319</v>
      </c>
      <c r="E9" s="25"/>
      <c r="F9" s="26"/>
      <c r="G9" s="26"/>
      <c r="H9" s="26"/>
      <c r="I9" s="27">
        <v>13</v>
      </c>
      <c r="J9" s="27">
        <v>18</v>
      </c>
      <c r="K9" s="28">
        <f t="shared" si="0"/>
        <v>0</v>
      </c>
      <c r="L9" s="18">
        <f t="shared" si="2"/>
        <v>0</v>
      </c>
      <c r="M9" s="29">
        <f t="shared" si="3"/>
        <v>0</v>
      </c>
      <c r="N9" s="18">
        <f t="shared" si="1"/>
        <v>0</v>
      </c>
      <c r="O9" s="18">
        <f t="shared" si="1"/>
        <v>0</v>
      </c>
    </row>
    <row r="10" spans="2:15" ht="15" x14ac:dyDescent="0.25">
      <c r="B10" s="23">
        <v>107</v>
      </c>
      <c r="C10" s="21" t="s">
        <v>320</v>
      </c>
      <c r="D10" s="24" t="s">
        <v>313</v>
      </c>
      <c r="E10" s="25"/>
      <c r="F10" s="26"/>
      <c r="G10" s="26"/>
      <c r="H10" s="26"/>
      <c r="I10" s="27">
        <v>13</v>
      </c>
      <c r="J10" s="27">
        <v>18</v>
      </c>
      <c r="K10" s="28">
        <f t="shared" si="0"/>
        <v>0</v>
      </c>
      <c r="L10" s="18">
        <f t="shared" si="2"/>
        <v>0</v>
      </c>
      <c r="M10" s="29">
        <f t="shared" si="3"/>
        <v>0</v>
      </c>
      <c r="N10" s="18">
        <f t="shared" si="1"/>
        <v>0</v>
      </c>
      <c r="O10" s="18">
        <f t="shared" si="1"/>
        <v>0</v>
      </c>
    </row>
    <row r="11" spans="2:15" ht="15" x14ac:dyDescent="0.25">
      <c r="B11" s="23">
        <v>108</v>
      </c>
      <c r="C11" s="21" t="s">
        <v>321</v>
      </c>
      <c r="D11" s="24" t="s">
        <v>313</v>
      </c>
      <c r="E11" s="25"/>
      <c r="F11" s="26"/>
      <c r="G11" s="26"/>
      <c r="H11" s="26"/>
      <c r="I11" s="27">
        <v>13</v>
      </c>
      <c r="J11" s="27">
        <v>18</v>
      </c>
      <c r="K11" s="28">
        <f t="shared" si="0"/>
        <v>0</v>
      </c>
      <c r="L11" s="18">
        <f t="shared" si="2"/>
        <v>0</v>
      </c>
      <c r="M11" s="29">
        <f t="shared" si="3"/>
        <v>0</v>
      </c>
      <c r="N11" s="18">
        <f t="shared" si="1"/>
        <v>0</v>
      </c>
      <c r="O11" s="18">
        <f t="shared" si="1"/>
        <v>0</v>
      </c>
    </row>
    <row r="12" spans="2:15" ht="15" x14ac:dyDescent="0.25">
      <c r="B12" s="23">
        <v>109</v>
      </c>
      <c r="C12" s="21" t="s">
        <v>322</v>
      </c>
      <c r="D12" s="24" t="s">
        <v>313</v>
      </c>
      <c r="E12" s="25"/>
      <c r="F12" s="26"/>
      <c r="G12" s="26"/>
      <c r="H12" s="26"/>
      <c r="I12" s="27">
        <v>13</v>
      </c>
      <c r="J12" s="27">
        <v>18</v>
      </c>
      <c r="K12" s="28">
        <f t="shared" si="0"/>
        <v>0</v>
      </c>
      <c r="L12" s="18">
        <f t="shared" si="2"/>
        <v>0</v>
      </c>
      <c r="M12" s="29">
        <f t="shared" si="3"/>
        <v>0</v>
      </c>
      <c r="N12" s="18">
        <f t="shared" si="1"/>
        <v>0</v>
      </c>
      <c r="O12" s="18">
        <f t="shared" si="1"/>
        <v>0</v>
      </c>
    </row>
    <row r="13" spans="2:15" ht="15" x14ac:dyDescent="0.25">
      <c r="B13" s="23">
        <v>110</v>
      </c>
      <c r="C13" s="21" t="s">
        <v>323</v>
      </c>
      <c r="D13" s="24" t="s">
        <v>313</v>
      </c>
      <c r="E13" s="25"/>
      <c r="F13" s="26"/>
      <c r="G13" s="26"/>
      <c r="H13" s="26"/>
      <c r="I13" s="27">
        <v>13</v>
      </c>
      <c r="J13" s="27">
        <v>18</v>
      </c>
      <c r="K13" s="28">
        <f t="shared" si="0"/>
        <v>0</v>
      </c>
      <c r="L13" s="18">
        <f t="shared" si="2"/>
        <v>0</v>
      </c>
      <c r="M13" s="29">
        <f t="shared" si="3"/>
        <v>0</v>
      </c>
      <c r="N13" s="18">
        <f t="shared" si="1"/>
        <v>0</v>
      </c>
      <c r="O13" s="18">
        <f t="shared" si="1"/>
        <v>0</v>
      </c>
    </row>
    <row r="14" spans="2:15" ht="15" x14ac:dyDescent="0.25">
      <c r="B14" s="23">
        <v>111</v>
      </c>
      <c r="C14" s="21" t="s">
        <v>324</v>
      </c>
      <c r="D14" s="24" t="s">
        <v>313</v>
      </c>
      <c r="E14" s="25"/>
      <c r="F14" s="26"/>
      <c r="G14" s="26"/>
      <c r="H14" s="26"/>
      <c r="I14" s="27">
        <v>13</v>
      </c>
      <c r="J14" s="27">
        <v>18</v>
      </c>
      <c r="K14" s="28">
        <f t="shared" si="0"/>
        <v>0</v>
      </c>
      <c r="L14" s="18">
        <f t="shared" si="2"/>
        <v>0</v>
      </c>
      <c r="M14" s="29">
        <f t="shared" si="3"/>
        <v>0</v>
      </c>
      <c r="N14" s="18">
        <f t="shared" si="1"/>
        <v>0</v>
      </c>
      <c r="O14" s="18">
        <f t="shared" si="1"/>
        <v>0</v>
      </c>
    </row>
    <row r="15" spans="2:15" ht="15" x14ac:dyDescent="0.25">
      <c r="B15" s="23">
        <v>112</v>
      </c>
      <c r="C15" s="21" t="s">
        <v>325</v>
      </c>
      <c r="D15" s="24" t="s">
        <v>313</v>
      </c>
      <c r="E15" s="25"/>
      <c r="F15" s="26"/>
      <c r="G15" s="26"/>
      <c r="H15" s="26"/>
      <c r="I15" s="27">
        <v>13</v>
      </c>
      <c r="J15" s="27">
        <v>18</v>
      </c>
      <c r="K15" s="28">
        <f t="shared" si="0"/>
        <v>0</v>
      </c>
      <c r="L15" s="18">
        <f t="shared" si="2"/>
        <v>0</v>
      </c>
      <c r="M15" s="29">
        <f t="shared" si="3"/>
        <v>0</v>
      </c>
      <c r="N15" s="18">
        <f t="shared" si="1"/>
        <v>0</v>
      </c>
      <c r="O15" s="18">
        <f t="shared" si="1"/>
        <v>0</v>
      </c>
    </row>
    <row r="16" spans="2:15" ht="15" x14ac:dyDescent="0.25">
      <c r="B16" s="23">
        <v>113</v>
      </c>
      <c r="C16" s="21" t="s">
        <v>326</v>
      </c>
      <c r="D16" s="24" t="s">
        <v>327</v>
      </c>
      <c r="E16" s="25"/>
      <c r="F16" s="26"/>
      <c r="G16" s="26"/>
      <c r="H16" s="26"/>
      <c r="I16" s="27">
        <v>13</v>
      </c>
      <c r="J16" s="27">
        <v>18</v>
      </c>
      <c r="K16" s="28">
        <f t="shared" si="0"/>
        <v>0</v>
      </c>
      <c r="L16" s="18">
        <f t="shared" si="2"/>
        <v>0</v>
      </c>
      <c r="M16" s="29">
        <f t="shared" si="3"/>
        <v>0</v>
      </c>
      <c r="N16" s="18">
        <f t="shared" si="1"/>
        <v>0</v>
      </c>
      <c r="O16" s="18">
        <f t="shared" si="1"/>
        <v>0</v>
      </c>
    </row>
    <row r="17" spans="2:15" ht="15" x14ac:dyDescent="0.25">
      <c r="B17" s="23">
        <v>114</v>
      </c>
      <c r="C17" s="21" t="s">
        <v>328</v>
      </c>
      <c r="D17" s="24" t="s">
        <v>313</v>
      </c>
      <c r="E17" s="25"/>
      <c r="F17" s="26"/>
      <c r="G17" s="26"/>
      <c r="H17" s="26"/>
      <c r="I17" s="27">
        <v>13</v>
      </c>
      <c r="J17" s="27">
        <v>18</v>
      </c>
      <c r="K17" s="28">
        <f t="shared" si="0"/>
        <v>0</v>
      </c>
      <c r="L17" s="18">
        <f t="shared" si="2"/>
        <v>0</v>
      </c>
      <c r="M17" s="29">
        <f t="shared" si="3"/>
        <v>0</v>
      </c>
      <c r="N17" s="18">
        <f t="shared" si="1"/>
        <v>0</v>
      </c>
      <c r="O17" s="18">
        <f t="shared" si="1"/>
        <v>0</v>
      </c>
    </row>
    <row r="18" spans="2:15" ht="15" x14ac:dyDescent="0.25">
      <c r="B18" s="23">
        <v>115</v>
      </c>
      <c r="C18" s="21" t="s">
        <v>329</v>
      </c>
      <c r="D18" s="24" t="s">
        <v>313</v>
      </c>
      <c r="E18" s="25"/>
      <c r="F18" s="26"/>
      <c r="G18" s="26"/>
      <c r="H18" s="26"/>
      <c r="I18" s="27">
        <v>13</v>
      </c>
      <c r="J18" s="27">
        <v>18</v>
      </c>
      <c r="K18" s="28">
        <f t="shared" si="0"/>
        <v>0</v>
      </c>
      <c r="L18" s="18">
        <f t="shared" si="2"/>
        <v>0</v>
      </c>
      <c r="M18" s="29">
        <f t="shared" si="3"/>
        <v>0</v>
      </c>
      <c r="N18" s="18">
        <f t="shared" si="1"/>
        <v>0</v>
      </c>
      <c r="O18" s="18">
        <f t="shared" si="1"/>
        <v>0</v>
      </c>
    </row>
    <row r="19" spans="2:15" ht="15" x14ac:dyDescent="0.25">
      <c r="B19" s="23">
        <v>116</v>
      </c>
      <c r="C19" s="21" t="s">
        <v>330</v>
      </c>
      <c r="D19" s="24" t="s">
        <v>313</v>
      </c>
      <c r="E19" s="25"/>
      <c r="F19" s="26"/>
      <c r="G19" s="26"/>
      <c r="H19" s="26"/>
      <c r="I19" s="27">
        <v>13</v>
      </c>
      <c r="J19" s="27">
        <v>18</v>
      </c>
      <c r="K19" s="28">
        <f t="shared" si="0"/>
        <v>0</v>
      </c>
      <c r="L19" s="18">
        <f t="shared" si="2"/>
        <v>0</v>
      </c>
      <c r="M19" s="29">
        <f t="shared" si="3"/>
        <v>0</v>
      </c>
      <c r="N19" s="18">
        <f t="shared" si="1"/>
        <v>0</v>
      </c>
      <c r="O19" s="18">
        <f t="shared" si="1"/>
        <v>0</v>
      </c>
    </row>
    <row r="20" spans="2:15" ht="15" x14ac:dyDescent="0.25">
      <c r="B20" s="23">
        <v>117</v>
      </c>
      <c r="C20" s="21" t="s">
        <v>331</v>
      </c>
      <c r="D20" s="24" t="s">
        <v>313</v>
      </c>
      <c r="E20" s="25"/>
      <c r="F20" s="26"/>
      <c r="G20" s="26"/>
      <c r="H20" s="26"/>
      <c r="I20" s="27">
        <v>14</v>
      </c>
      <c r="J20" s="27">
        <v>19</v>
      </c>
      <c r="K20" s="28">
        <f t="shared" si="0"/>
        <v>0</v>
      </c>
      <c r="L20" s="18">
        <f t="shared" si="2"/>
        <v>0</v>
      </c>
      <c r="M20" s="29">
        <f t="shared" si="3"/>
        <v>0</v>
      </c>
      <c r="N20" s="18">
        <f t="shared" ref="N20:O83" si="4">MMULT(L20,I20)</f>
        <v>0</v>
      </c>
      <c r="O20" s="18">
        <f t="shared" si="4"/>
        <v>0</v>
      </c>
    </row>
    <row r="21" spans="2:15" ht="15" x14ac:dyDescent="0.25">
      <c r="B21" s="23">
        <v>118</v>
      </c>
      <c r="C21" s="21" t="s">
        <v>332</v>
      </c>
      <c r="D21" s="24" t="s">
        <v>313</v>
      </c>
      <c r="E21" s="25"/>
      <c r="F21" s="26"/>
      <c r="G21" s="26"/>
      <c r="H21" s="26"/>
      <c r="I21" s="27">
        <v>13</v>
      </c>
      <c r="J21" s="27">
        <v>18</v>
      </c>
      <c r="K21" s="28">
        <f t="shared" si="0"/>
        <v>0</v>
      </c>
      <c r="L21" s="18">
        <f t="shared" si="2"/>
        <v>0</v>
      </c>
      <c r="M21" s="29">
        <f t="shared" si="3"/>
        <v>0</v>
      </c>
      <c r="N21" s="18">
        <f t="shared" si="4"/>
        <v>0</v>
      </c>
      <c r="O21" s="18">
        <f t="shared" si="4"/>
        <v>0</v>
      </c>
    </row>
    <row r="22" spans="2:15" ht="15" x14ac:dyDescent="0.25">
      <c r="B22" s="23">
        <v>119</v>
      </c>
      <c r="C22" s="21" t="s">
        <v>333</v>
      </c>
      <c r="D22" s="24" t="s">
        <v>313</v>
      </c>
      <c r="E22" s="25"/>
      <c r="F22" s="26"/>
      <c r="G22" s="26"/>
      <c r="H22" s="26"/>
      <c r="I22" s="27">
        <v>13</v>
      </c>
      <c r="J22" s="27">
        <v>18</v>
      </c>
      <c r="K22" s="28">
        <f t="shared" si="0"/>
        <v>0</v>
      </c>
      <c r="L22" s="18">
        <f t="shared" si="2"/>
        <v>0</v>
      </c>
      <c r="M22" s="29">
        <f t="shared" si="3"/>
        <v>0</v>
      </c>
      <c r="N22" s="18">
        <f t="shared" si="4"/>
        <v>0</v>
      </c>
      <c r="O22" s="18">
        <f t="shared" si="4"/>
        <v>0</v>
      </c>
    </row>
    <row r="23" spans="2:15" ht="15" x14ac:dyDescent="0.25">
      <c r="B23" s="23">
        <v>120</v>
      </c>
      <c r="C23" s="21" t="s">
        <v>334</v>
      </c>
      <c r="D23" s="24" t="s">
        <v>319</v>
      </c>
      <c r="E23" s="25"/>
      <c r="F23" s="26"/>
      <c r="G23" s="26"/>
      <c r="H23" s="26"/>
      <c r="I23" s="27">
        <v>13</v>
      </c>
      <c r="J23" s="27">
        <v>18</v>
      </c>
      <c r="K23" s="28">
        <f t="shared" si="0"/>
        <v>0</v>
      </c>
      <c r="L23" s="18">
        <f t="shared" si="2"/>
        <v>0</v>
      </c>
      <c r="M23" s="29">
        <f t="shared" si="3"/>
        <v>0</v>
      </c>
      <c r="N23" s="18">
        <f t="shared" si="4"/>
        <v>0</v>
      </c>
      <c r="O23" s="18">
        <f t="shared" si="4"/>
        <v>0</v>
      </c>
    </row>
    <row r="24" spans="2:15" ht="15" x14ac:dyDescent="0.25">
      <c r="B24" s="23">
        <v>121</v>
      </c>
      <c r="C24" s="21" t="s">
        <v>335</v>
      </c>
      <c r="D24" s="24" t="s">
        <v>313</v>
      </c>
      <c r="E24" s="25"/>
      <c r="F24" s="26"/>
      <c r="G24" s="26"/>
      <c r="H24" s="26"/>
      <c r="I24" s="27">
        <v>13</v>
      </c>
      <c r="J24" s="27">
        <v>18</v>
      </c>
      <c r="K24" s="28">
        <f t="shared" si="0"/>
        <v>0</v>
      </c>
      <c r="L24" s="18">
        <f t="shared" si="2"/>
        <v>0</v>
      </c>
      <c r="M24" s="29">
        <f t="shared" si="3"/>
        <v>0</v>
      </c>
      <c r="N24" s="18">
        <f t="shared" si="4"/>
        <v>0</v>
      </c>
      <c r="O24" s="18">
        <f t="shared" si="4"/>
        <v>0</v>
      </c>
    </row>
    <row r="25" spans="2:15" ht="15" x14ac:dyDescent="0.25">
      <c r="B25" s="23">
        <v>122</v>
      </c>
      <c r="C25" s="21" t="s">
        <v>336</v>
      </c>
      <c r="D25" s="24" t="s">
        <v>313</v>
      </c>
      <c r="E25" s="25"/>
      <c r="F25" s="26"/>
      <c r="G25" s="26"/>
      <c r="H25" s="26"/>
      <c r="I25" s="27">
        <v>13</v>
      </c>
      <c r="J25" s="27">
        <v>18</v>
      </c>
      <c r="K25" s="28">
        <f t="shared" si="0"/>
        <v>0</v>
      </c>
      <c r="L25" s="18">
        <f t="shared" si="2"/>
        <v>0</v>
      </c>
      <c r="M25" s="29">
        <f t="shared" si="3"/>
        <v>0</v>
      </c>
      <c r="N25" s="18">
        <f t="shared" si="4"/>
        <v>0</v>
      </c>
      <c r="O25" s="18">
        <f t="shared" si="4"/>
        <v>0</v>
      </c>
    </row>
    <row r="26" spans="2:15" ht="15" x14ac:dyDescent="0.25">
      <c r="B26" s="23">
        <v>123</v>
      </c>
      <c r="C26" s="21" t="s">
        <v>337</v>
      </c>
      <c r="D26" s="24" t="s">
        <v>313</v>
      </c>
      <c r="E26" s="25"/>
      <c r="F26" s="26"/>
      <c r="G26" s="26"/>
      <c r="H26" s="26"/>
      <c r="I26" s="27">
        <v>13</v>
      </c>
      <c r="J26" s="27">
        <v>18</v>
      </c>
      <c r="K26" s="28">
        <f t="shared" si="0"/>
        <v>0</v>
      </c>
      <c r="L26" s="18">
        <f t="shared" si="2"/>
        <v>0</v>
      </c>
      <c r="M26" s="29">
        <f t="shared" si="3"/>
        <v>0</v>
      </c>
      <c r="N26" s="18">
        <f t="shared" si="4"/>
        <v>0</v>
      </c>
      <c r="O26" s="18">
        <f t="shared" si="4"/>
        <v>0</v>
      </c>
    </row>
    <row r="27" spans="2:15" ht="15" x14ac:dyDescent="0.25">
      <c r="B27" s="23">
        <v>124</v>
      </c>
      <c r="C27" s="21" t="s">
        <v>338</v>
      </c>
      <c r="D27" s="24" t="s">
        <v>313</v>
      </c>
      <c r="E27" s="25"/>
      <c r="F27" s="26"/>
      <c r="G27" s="26"/>
      <c r="H27" s="26"/>
      <c r="I27" s="27">
        <v>13</v>
      </c>
      <c r="J27" s="27">
        <v>18</v>
      </c>
      <c r="K27" s="28">
        <f t="shared" si="0"/>
        <v>0</v>
      </c>
      <c r="L27" s="18">
        <f t="shared" si="2"/>
        <v>0</v>
      </c>
      <c r="M27" s="29">
        <f t="shared" si="3"/>
        <v>0</v>
      </c>
      <c r="N27" s="18">
        <f t="shared" si="4"/>
        <v>0</v>
      </c>
      <c r="O27" s="18">
        <f t="shared" si="4"/>
        <v>0</v>
      </c>
    </row>
    <row r="28" spans="2:15" ht="15" x14ac:dyDescent="0.25">
      <c r="B28" s="23">
        <v>125</v>
      </c>
      <c r="C28" s="21" t="s">
        <v>339</v>
      </c>
      <c r="D28" s="24" t="s">
        <v>313</v>
      </c>
      <c r="E28" s="25"/>
      <c r="F28" s="26"/>
      <c r="G28" s="26"/>
      <c r="H28" s="26"/>
      <c r="I28" s="27">
        <v>13</v>
      </c>
      <c r="J28" s="27">
        <v>18</v>
      </c>
      <c r="K28" s="28">
        <f t="shared" si="0"/>
        <v>0</v>
      </c>
      <c r="L28" s="18">
        <f t="shared" si="2"/>
        <v>0</v>
      </c>
      <c r="M28" s="29">
        <f t="shared" si="3"/>
        <v>0</v>
      </c>
      <c r="N28" s="18">
        <f t="shared" si="4"/>
        <v>0</v>
      </c>
      <c r="O28" s="18">
        <f t="shared" si="4"/>
        <v>0</v>
      </c>
    </row>
    <row r="29" spans="2:15" ht="15" x14ac:dyDescent="0.25">
      <c r="B29" s="23">
        <v>126</v>
      </c>
      <c r="C29" s="21" t="s">
        <v>340</v>
      </c>
      <c r="D29" s="24" t="s">
        <v>313</v>
      </c>
      <c r="E29" s="25"/>
      <c r="F29" s="26"/>
      <c r="G29" s="26"/>
      <c r="H29" s="26"/>
      <c r="I29" s="27">
        <v>13</v>
      </c>
      <c r="J29" s="27">
        <v>18</v>
      </c>
      <c r="K29" s="28">
        <f t="shared" si="0"/>
        <v>0</v>
      </c>
      <c r="L29" s="18">
        <f t="shared" si="2"/>
        <v>0</v>
      </c>
      <c r="M29" s="29">
        <f t="shared" si="3"/>
        <v>0</v>
      </c>
      <c r="N29" s="18">
        <f t="shared" si="4"/>
        <v>0</v>
      </c>
      <c r="O29" s="18">
        <f t="shared" si="4"/>
        <v>0</v>
      </c>
    </row>
    <row r="30" spans="2:15" ht="15" x14ac:dyDescent="0.25">
      <c r="B30" s="23">
        <v>127</v>
      </c>
      <c r="C30" s="21" t="s">
        <v>341</v>
      </c>
      <c r="D30" s="24" t="s">
        <v>313</v>
      </c>
      <c r="E30" s="25"/>
      <c r="F30" s="26"/>
      <c r="G30" s="26"/>
      <c r="H30" s="26"/>
      <c r="I30" s="27">
        <v>13</v>
      </c>
      <c r="J30" s="27">
        <v>18</v>
      </c>
      <c r="K30" s="28">
        <f t="shared" si="0"/>
        <v>0</v>
      </c>
      <c r="L30" s="18">
        <f t="shared" si="2"/>
        <v>0</v>
      </c>
      <c r="M30" s="29">
        <f t="shared" si="3"/>
        <v>0</v>
      </c>
      <c r="N30" s="18">
        <f t="shared" si="4"/>
        <v>0</v>
      </c>
      <c r="O30" s="18">
        <f t="shared" si="4"/>
        <v>0</v>
      </c>
    </row>
    <row r="31" spans="2:15" ht="15" x14ac:dyDescent="0.25">
      <c r="B31" s="23">
        <v>128</v>
      </c>
      <c r="C31" s="21" t="s">
        <v>342</v>
      </c>
      <c r="D31" s="24" t="s">
        <v>313</v>
      </c>
      <c r="E31" s="25"/>
      <c r="F31" s="26"/>
      <c r="G31" s="26"/>
      <c r="H31" s="26"/>
      <c r="I31" s="27">
        <v>14</v>
      </c>
      <c r="J31" s="27">
        <v>19</v>
      </c>
      <c r="K31" s="28">
        <f t="shared" si="0"/>
        <v>0</v>
      </c>
      <c r="L31" s="18">
        <f t="shared" si="2"/>
        <v>0</v>
      </c>
      <c r="M31" s="29">
        <f t="shared" si="3"/>
        <v>0</v>
      </c>
      <c r="N31" s="18">
        <f t="shared" si="4"/>
        <v>0</v>
      </c>
      <c r="O31" s="18">
        <f t="shared" si="4"/>
        <v>0</v>
      </c>
    </row>
    <row r="32" spans="2:15" ht="15" x14ac:dyDescent="0.25">
      <c r="B32" s="23">
        <v>129</v>
      </c>
      <c r="C32" s="21" t="s">
        <v>343</v>
      </c>
      <c r="D32" s="24" t="s">
        <v>313</v>
      </c>
      <c r="E32" s="25"/>
      <c r="F32" s="26"/>
      <c r="G32" s="26"/>
      <c r="H32" s="26"/>
      <c r="I32" s="27">
        <v>14</v>
      </c>
      <c r="J32" s="27">
        <v>19</v>
      </c>
      <c r="K32" s="28">
        <f t="shared" si="0"/>
        <v>0</v>
      </c>
      <c r="L32" s="18">
        <f t="shared" si="2"/>
        <v>0</v>
      </c>
      <c r="M32" s="29">
        <f t="shared" si="3"/>
        <v>0</v>
      </c>
      <c r="N32" s="18">
        <f t="shared" si="4"/>
        <v>0</v>
      </c>
      <c r="O32" s="18">
        <f t="shared" si="4"/>
        <v>0</v>
      </c>
    </row>
    <row r="33" spans="2:15" ht="15" x14ac:dyDescent="0.25">
      <c r="B33" s="23">
        <v>130</v>
      </c>
      <c r="C33" s="21" t="s">
        <v>344</v>
      </c>
      <c r="D33" s="24" t="s">
        <v>313</v>
      </c>
      <c r="E33" s="25"/>
      <c r="F33" s="26"/>
      <c r="G33" s="26"/>
      <c r="H33" s="26"/>
      <c r="I33" s="27">
        <v>14</v>
      </c>
      <c r="J33" s="27">
        <v>19</v>
      </c>
      <c r="K33" s="28">
        <f t="shared" si="0"/>
        <v>0</v>
      </c>
      <c r="L33" s="18">
        <f t="shared" si="2"/>
        <v>0</v>
      </c>
      <c r="M33" s="29">
        <f t="shared" si="3"/>
        <v>0</v>
      </c>
      <c r="N33" s="18">
        <f t="shared" si="4"/>
        <v>0</v>
      </c>
      <c r="O33" s="18">
        <f t="shared" si="4"/>
        <v>0</v>
      </c>
    </row>
    <row r="34" spans="2:15" ht="15" x14ac:dyDescent="0.25">
      <c r="B34" s="23">
        <v>131</v>
      </c>
      <c r="C34" s="21" t="s">
        <v>345</v>
      </c>
      <c r="D34" s="24" t="s">
        <v>346</v>
      </c>
      <c r="E34" s="25"/>
      <c r="F34" s="26"/>
      <c r="G34" s="26"/>
      <c r="H34" s="26"/>
      <c r="I34" s="27">
        <v>14</v>
      </c>
      <c r="J34" s="27">
        <v>19</v>
      </c>
      <c r="K34" s="28">
        <f t="shared" si="0"/>
        <v>0</v>
      </c>
      <c r="L34" s="18">
        <f t="shared" si="2"/>
        <v>0</v>
      </c>
      <c r="M34" s="29">
        <f t="shared" si="3"/>
        <v>0</v>
      </c>
      <c r="N34" s="18">
        <f t="shared" si="4"/>
        <v>0</v>
      </c>
      <c r="O34" s="18">
        <f t="shared" si="4"/>
        <v>0</v>
      </c>
    </row>
    <row r="35" spans="2:15" ht="15" x14ac:dyDescent="0.25">
      <c r="B35" s="23">
        <v>132</v>
      </c>
      <c r="C35" s="21" t="s">
        <v>347</v>
      </c>
      <c r="D35" s="24" t="s">
        <v>313</v>
      </c>
      <c r="E35" s="25"/>
      <c r="F35" s="26"/>
      <c r="G35" s="26"/>
      <c r="H35" s="26"/>
      <c r="I35" s="27">
        <v>13</v>
      </c>
      <c r="J35" s="27">
        <v>18</v>
      </c>
      <c r="K35" s="28">
        <f t="shared" si="0"/>
        <v>0</v>
      </c>
      <c r="L35" s="18">
        <f t="shared" si="2"/>
        <v>0</v>
      </c>
      <c r="M35" s="29">
        <f t="shared" si="3"/>
        <v>0</v>
      </c>
      <c r="N35" s="18">
        <f t="shared" si="4"/>
        <v>0</v>
      </c>
      <c r="O35" s="18">
        <f t="shared" si="4"/>
        <v>0</v>
      </c>
    </row>
    <row r="36" spans="2:15" ht="15" x14ac:dyDescent="0.25">
      <c r="B36" s="23">
        <v>133</v>
      </c>
      <c r="C36" s="21" t="s">
        <v>348</v>
      </c>
      <c r="D36" s="24" t="s">
        <v>313</v>
      </c>
      <c r="E36" s="25"/>
      <c r="F36" s="26"/>
      <c r="G36" s="26"/>
      <c r="H36" s="26"/>
      <c r="I36" s="27">
        <v>13</v>
      </c>
      <c r="J36" s="27">
        <v>18</v>
      </c>
      <c r="K36" s="28">
        <f t="shared" si="0"/>
        <v>0</v>
      </c>
      <c r="L36" s="18">
        <f t="shared" si="2"/>
        <v>0</v>
      </c>
      <c r="M36" s="29">
        <f t="shared" si="3"/>
        <v>0</v>
      </c>
      <c r="N36" s="18">
        <f t="shared" si="4"/>
        <v>0</v>
      </c>
      <c r="O36" s="18">
        <f t="shared" si="4"/>
        <v>0</v>
      </c>
    </row>
    <row r="37" spans="2:15" ht="15" x14ac:dyDescent="0.25">
      <c r="B37" s="23">
        <v>134</v>
      </c>
      <c r="C37" s="21" t="s">
        <v>349</v>
      </c>
      <c r="D37" s="24" t="s">
        <v>313</v>
      </c>
      <c r="E37" s="25"/>
      <c r="F37" s="26"/>
      <c r="G37" s="26"/>
      <c r="H37" s="26"/>
      <c r="I37" s="27">
        <v>13</v>
      </c>
      <c r="J37" s="27">
        <v>18</v>
      </c>
      <c r="K37" s="28">
        <f t="shared" si="0"/>
        <v>0</v>
      </c>
      <c r="L37" s="18">
        <f t="shared" si="2"/>
        <v>0</v>
      </c>
      <c r="M37" s="29">
        <f t="shared" si="3"/>
        <v>0</v>
      </c>
      <c r="N37" s="18">
        <f t="shared" si="4"/>
        <v>0</v>
      </c>
      <c r="O37" s="18">
        <f t="shared" si="4"/>
        <v>0</v>
      </c>
    </row>
    <row r="38" spans="2:15" ht="15" x14ac:dyDescent="0.25">
      <c r="B38" s="23">
        <v>135</v>
      </c>
      <c r="C38" s="21" t="s">
        <v>350</v>
      </c>
      <c r="D38" s="24" t="s">
        <v>313</v>
      </c>
      <c r="E38" s="25"/>
      <c r="F38" s="26"/>
      <c r="G38" s="26"/>
      <c r="H38" s="26"/>
      <c r="I38" s="27">
        <v>14</v>
      </c>
      <c r="J38" s="27">
        <v>19</v>
      </c>
      <c r="K38" s="28">
        <f t="shared" si="0"/>
        <v>0</v>
      </c>
      <c r="L38" s="18">
        <f t="shared" si="2"/>
        <v>0</v>
      </c>
      <c r="M38" s="29">
        <f t="shared" si="3"/>
        <v>0</v>
      </c>
      <c r="N38" s="18">
        <f t="shared" si="4"/>
        <v>0</v>
      </c>
      <c r="O38" s="18">
        <f t="shared" si="4"/>
        <v>0</v>
      </c>
    </row>
    <row r="39" spans="2:15" ht="15" x14ac:dyDescent="0.25">
      <c r="B39" s="23">
        <v>136</v>
      </c>
      <c r="C39" s="21" t="s">
        <v>351</v>
      </c>
      <c r="D39" s="24" t="s">
        <v>313</v>
      </c>
      <c r="E39" s="25"/>
      <c r="F39" s="26"/>
      <c r="G39" s="26"/>
      <c r="H39" s="26"/>
      <c r="I39" s="27">
        <v>14</v>
      </c>
      <c r="J39" s="27">
        <v>19</v>
      </c>
      <c r="K39" s="28">
        <f t="shared" si="0"/>
        <v>0</v>
      </c>
      <c r="L39" s="18">
        <f t="shared" si="2"/>
        <v>0</v>
      </c>
      <c r="M39" s="29">
        <f t="shared" si="3"/>
        <v>0</v>
      </c>
      <c r="N39" s="18">
        <f t="shared" si="4"/>
        <v>0</v>
      </c>
      <c r="O39" s="18">
        <f t="shared" si="4"/>
        <v>0</v>
      </c>
    </row>
    <row r="40" spans="2:15" ht="15" x14ac:dyDescent="0.25">
      <c r="B40" s="23">
        <v>137</v>
      </c>
      <c r="C40" s="21" t="s">
        <v>352</v>
      </c>
      <c r="D40" s="24" t="s">
        <v>313</v>
      </c>
      <c r="E40" s="25"/>
      <c r="F40" s="26"/>
      <c r="G40" s="26"/>
      <c r="H40" s="26"/>
      <c r="I40" s="27">
        <v>14</v>
      </c>
      <c r="J40" s="27">
        <v>19</v>
      </c>
      <c r="K40" s="28">
        <f t="shared" si="0"/>
        <v>0</v>
      </c>
      <c r="L40" s="18">
        <f t="shared" si="2"/>
        <v>0</v>
      </c>
      <c r="M40" s="29">
        <f t="shared" si="3"/>
        <v>0</v>
      </c>
      <c r="N40" s="18">
        <f t="shared" si="4"/>
        <v>0</v>
      </c>
      <c r="O40" s="18">
        <f t="shared" si="4"/>
        <v>0</v>
      </c>
    </row>
    <row r="41" spans="2:15" ht="15" x14ac:dyDescent="0.25">
      <c r="B41" s="23">
        <v>138</v>
      </c>
      <c r="C41" s="21" t="s">
        <v>353</v>
      </c>
      <c r="D41" s="24" t="s">
        <v>313</v>
      </c>
      <c r="E41" s="25"/>
      <c r="F41" s="26"/>
      <c r="G41" s="26"/>
      <c r="H41" s="26"/>
      <c r="I41" s="27">
        <v>13</v>
      </c>
      <c r="J41" s="27">
        <v>18</v>
      </c>
      <c r="K41" s="28">
        <f t="shared" si="0"/>
        <v>0</v>
      </c>
      <c r="L41" s="18">
        <f t="shared" si="2"/>
        <v>0</v>
      </c>
      <c r="M41" s="29">
        <f t="shared" si="3"/>
        <v>0</v>
      </c>
      <c r="N41" s="18">
        <f t="shared" si="4"/>
        <v>0</v>
      </c>
      <c r="O41" s="18">
        <f t="shared" si="4"/>
        <v>0</v>
      </c>
    </row>
    <row r="42" spans="2:15" ht="15" x14ac:dyDescent="0.25">
      <c r="B42" s="23">
        <v>139</v>
      </c>
      <c r="C42" s="21" t="s">
        <v>354</v>
      </c>
      <c r="D42" s="24" t="s">
        <v>313</v>
      </c>
      <c r="E42" s="25"/>
      <c r="F42" s="26"/>
      <c r="G42" s="26"/>
      <c r="H42" s="26"/>
      <c r="I42" s="27">
        <v>13</v>
      </c>
      <c r="J42" s="27">
        <v>18</v>
      </c>
      <c r="K42" s="28">
        <f t="shared" si="0"/>
        <v>0</v>
      </c>
      <c r="L42" s="18">
        <f t="shared" si="2"/>
        <v>0</v>
      </c>
      <c r="M42" s="29">
        <f t="shared" si="3"/>
        <v>0</v>
      </c>
      <c r="N42" s="18">
        <f t="shared" si="4"/>
        <v>0</v>
      </c>
      <c r="O42" s="18">
        <f t="shared" si="4"/>
        <v>0</v>
      </c>
    </row>
    <row r="43" spans="2:15" ht="15" x14ac:dyDescent="0.25">
      <c r="B43" s="23">
        <v>140</v>
      </c>
      <c r="C43" s="21" t="s">
        <v>355</v>
      </c>
      <c r="D43" s="24" t="s">
        <v>313</v>
      </c>
      <c r="E43" s="25"/>
      <c r="F43" s="26"/>
      <c r="G43" s="26"/>
      <c r="H43" s="26"/>
      <c r="I43" s="27">
        <v>13</v>
      </c>
      <c r="J43" s="27">
        <v>18</v>
      </c>
      <c r="K43" s="28">
        <f t="shared" si="0"/>
        <v>0</v>
      </c>
      <c r="L43" s="18">
        <f t="shared" si="2"/>
        <v>0</v>
      </c>
      <c r="M43" s="29">
        <f t="shared" si="3"/>
        <v>0</v>
      </c>
      <c r="N43" s="18">
        <f t="shared" si="4"/>
        <v>0</v>
      </c>
      <c r="O43" s="18">
        <f t="shared" si="4"/>
        <v>0</v>
      </c>
    </row>
    <row r="44" spans="2:15" ht="15" x14ac:dyDescent="0.25">
      <c r="B44" s="23">
        <v>141</v>
      </c>
      <c r="C44" s="21" t="s">
        <v>356</v>
      </c>
      <c r="D44" s="24" t="s">
        <v>313</v>
      </c>
      <c r="E44" s="25"/>
      <c r="F44" s="26"/>
      <c r="G44" s="26"/>
      <c r="H44" s="26"/>
      <c r="I44" s="27">
        <v>13</v>
      </c>
      <c r="J44" s="27">
        <v>18</v>
      </c>
      <c r="K44" s="28">
        <f t="shared" si="0"/>
        <v>0</v>
      </c>
      <c r="L44" s="18">
        <f t="shared" si="2"/>
        <v>0</v>
      </c>
      <c r="M44" s="29">
        <f t="shared" si="3"/>
        <v>0</v>
      </c>
      <c r="N44" s="18">
        <f t="shared" si="4"/>
        <v>0</v>
      </c>
      <c r="O44" s="18">
        <f t="shared" si="4"/>
        <v>0</v>
      </c>
    </row>
    <row r="45" spans="2:15" ht="15" x14ac:dyDescent="0.25">
      <c r="B45" s="23">
        <v>142</v>
      </c>
      <c r="C45" s="21" t="s">
        <v>357</v>
      </c>
      <c r="D45" s="24" t="s">
        <v>313</v>
      </c>
      <c r="E45" s="25"/>
      <c r="F45" s="26"/>
      <c r="G45" s="26"/>
      <c r="H45" s="26"/>
      <c r="I45" s="27">
        <v>13</v>
      </c>
      <c r="J45" s="27">
        <v>18</v>
      </c>
      <c r="K45" s="28">
        <f t="shared" si="0"/>
        <v>0</v>
      </c>
      <c r="L45" s="18">
        <f t="shared" si="2"/>
        <v>0</v>
      </c>
      <c r="M45" s="29">
        <f t="shared" si="3"/>
        <v>0</v>
      </c>
      <c r="N45" s="18">
        <f t="shared" si="4"/>
        <v>0</v>
      </c>
      <c r="O45" s="18">
        <f t="shared" si="4"/>
        <v>0</v>
      </c>
    </row>
    <row r="46" spans="2:15" ht="15" x14ac:dyDescent="0.25">
      <c r="B46" s="23">
        <v>143</v>
      </c>
      <c r="C46" s="21" t="s">
        <v>358</v>
      </c>
      <c r="D46" s="24" t="s">
        <v>313</v>
      </c>
      <c r="E46" s="25"/>
      <c r="F46" s="26"/>
      <c r="G46" s="26"/>
      <c r="H46" s="26"/>
      <c r="I46" s="27">
        <v>13</v>
      </c>
      <c r="J46" s="27">
        <v>18</v>
      </c>
      <c r="K46" s="28">
        <f t="shared" si="0"/>
        <v>0</v>
      </c>
      <c r="L46" s="18">
        <f t="shared" si="2"/>
        <v>0</v>
      </c>
      <c r="M46" s="29">
        <f t="shared" si="3"/>
        <v>0</v>
      </c>
      <c r="N46" s="18">
        <f t="shared" si="4"/>
        <v>0</v>
      </c>
      <c r="O46" s="18">
        <f t="shared" si="4"/>
        <v>0</v>
      </c>
    </row>
    <row r="47" spans="2:15" ht="15" x14ac:dyDescent="0.25">
      <c r="B47" s="23">
        <v>144</v>
      </c>
      <c r="C47" s="21" t="s">
        <v>359</v>
      </c>
      <c r="D47" s="24" t="s">
        <v>313</v>
      </c>
      <c r="E47" s="25"/>
      <c r="F47" s="26"/>
      <c r="G47" s="26"/>
      <c r="H47" s="26"/>
      <c r="I47" s="27">
        <v>13</v>
      </c>
      <c r="J47" s="27">
        <v>18</v>
      </c>
      <c r="K47" s="28">
        <f t="shared" si="0"/>
        <v>0</v>
      </c>
      <c r="L47" s="18">
        <f t="shared" si="2"/>
        <v>0</v>
      </c>
      <c r="M47" s="29">
        <f t="shared" si="3"/>
        <v>0</v>
      </c>
      <c r="N47" s="18">
        <f t="shared" si="4"/>
        <v>0</v>
      </c>
      <c r="O47" s="18">
        <f t="shared" si="4"/>
        <v>0</v>
      </c>
    </row>
    <row r="48" spans="2:15" ht="15" x14ac:dyDescent="0.25">
      <c r="B48" s="23">
        <v>145</v>
      </c>
      <c r="C48" s="21" t="s">
        <v>360</v>
      </c>
      <c r="D48" s="24" t="s">
        <v>313</v>
      </c>
      <c r="E48" s="25"/>
      <c r="F48" s="26"/>
      <c r="G48" s="26"/>
      <c r="H48" s="26"/>
      <c r="I48" s="27">
        <v>13</v>
      </c>
      <c r="J48" s="27">
        <v>18</v>
      </c>
      <c r="K48" s="28">
        <f t="shared" si="0"/>
        <v>0</v>
      </c>
      <c r="L48" s="18">
        <f t="shared" si="2"/>
        <v>0</v>
      </c>
      <c r="M48" s="29">
        <f t="shared" si="3"/>
        <v>0</v>
      </c>
      <c r="N48" s="18">
        <f t="shared" si="4"/>
        <v>0</v>
      </c>
      <c r="O48" s="18">
        <f t="shared" si="4"/>
        <v>0</v>
      </c>
    </row>
    <row r="49" spans="2:15" ht="15" x14ac:dyDescent="0.25">
      <c r="B49" s="23">
        <v>146</v>
      </c>
      <c r="C49" s="21" t="s">
        <v>361</v>
      </c>
      <c r="D49" s="24" t="s">
        <v>313</v>
      </c>
      <c r="E49" s="25"/>
      <c r="F49" s="26"/>
      <c r="G49" s="26"/>
      <c r="H49" s="26"/>
      <c r="I49" s="27">
        <v>13</v>
      </c>
      <c r="J49" s="27">
        <v>18</v>
      </c>
      <c r="K49" s="28">
        <f t="shared" si="0"/>
        <v>0</v>
      </c>
      <c r="L49" s="18">
        <f t="shared" si="2"/>
        <v>0</v>
      </c>
      <c r="M49" s="29">
        <f t="shared" si="3"/>
        <v>0</v>
      </c>
      <c r="N49" s="18">
        <f t="shared" si="4"/>
        <v>0</v>
      </c>
      <c r="O49" s="18">
        <f t="shared" si="4"/>
        <v>0</v>
      </c>
    </row>
    <row r="50" spans="2:15" ht="15" x14ac:dyDescent="0.25">
      <c r="B50" s="23">
        <v>147</v>
      </c>
      <c r="C50" s="21" t="s">
        <v>362</v>
      </c>
      <c r="D50" s="24" t="s">
        <v>313</v>
      </c>
      <c r="E50" s="25"/>
      <c r="F50" s="26"/>
      <c r="G50" s="26"/>
      <c r="H50" s="26"/>
      <c r="I50" s="27">
        <v>14</v>
      </c>
      <c r="J50" s="27">
        <v>19</v>
      </c>
      <c r="K50" s="28">
        <f t="shared" si="0"/>
        <v>0</v>
      </c>
      <c r="L50" s="18">
        <f t="shared" si="2"/>
        <v>0</v>
      </c>
      <c r="M50" s="29">
        <f t="shared" si="3"/>
        <v>0</v>
      </c>
      <c r="N50" s="18">
        <f t="shared" si="4"/>
        <v>0</v>
      </c>
      <c r="O50" s="18">
        <f t="shared" si="4"/>
        <v>0</v>
      </c>
    </row>
    <row r="51" spans="2:15" ht="15" x14ac:dyDescent="0.25">
      <c r="B51" s="23">
        <v>148</v>
      </c>
      <c r="C51" s="21" t="s">
        <v>363</v>
      </c>
      <c r="D51" s="24" t="s">
        <v>313</v>
      </c>
      <c r="E51" s="25"/>
      <c r="F51" s="26"/>
      <c r="G51" s="26"/>
      <c r="H51" s="26"/>
      <c r="I51" s="27">
        <v>13</v>
      </c>
      <c r="J51" s="27">
        <v>18</v>
      </c>
      <c r="K51" s="28">
        <f t="shared" si="0"/>
        <v>0</v>
      </c>
      <c r="L51" s="18">
        <f t="shared" si="2"/>
        <v>0</v>
      </c>
      <c r="M51" s="29">
        <f t="shared" si="3"/>
        <v>0</v>
      </c>
      <c r="N51" s="18">
        <f t="shared" si="4"/>
        <v>0</v>
      </c>
      <c r="O51" s="18">
        <f t="shared" si="4"/>
        <v>0</v>
      </c>
    </row>
    <row r="52" spans="2:15" ht="15" x14ac:dyDescent="0.25">
      <c r="B52" s="23">
        <v>149</v>
      </c>
      <c r="C52" s="21" t="s">
        <v>364</v>
      </c>
      <c r="D52" s="24" t="s">
        <v>313</v>
      </c>
      <c r="E52" s="25"/>
      <c r="F52" s="26"/>
      <c r="G52" s="26"/>
      <c r="H52" s="26"/>
      <c r="I52" s="27">
        <v>14</v>
      </c>
      <c r="J52" s="27">
        <v>19</v>
      </c>
      <c r="K52" s="28">
        <f t="shared" si="0"/>
        <v>0</v>
      </c>
      <c r="L52" s="18">
        <f t="shared" si="2"/>
        <v>0</v>
      </c>
      <c r="M52" s="29">
        <f t="shared" si="3"/>
        <v>0</v>
      </c>
      <c r="N52" s="18">
        <f t="shared" si="4"/>
        <v>0</v>
      </c>
      <c r="O52" s="18">
        <f t="shared" si="4"/>
        <v>0</v>
      </c>
    </row>
    <row r="53" spans="2:15" ht="15" x14ac:dyDescent="0.25">
      <c r="B53" s="23">
        <v>150</v>
      </c>
      <c r="C53" s="21" t="s">
        <v>365</v>
      </c>
      <c r="D53" s="24" t="s">
        <v>313</v>
      </c>
      <c r="E53" s="25"/>
      <c r="F53" s="26"/>
      <c r="G53" s="26"/>
      <c r="H53" s="26"/>
      <c r="I53" s="27">
        <v>14</v>
      </c>
      <c r="J53" s="27">
        <v>19</v>
      </c>
      <c r="K53" s="28">
        <f t="shared" si="0"/>
        <v>0</v>
      </c>
      <c r="L53" s="18">
        <f t="shared" si="2"/>
        <v>0</v>
      </c>
      <c r="M53" s="29">
        <f t="shared" si="3"/>
        <v>0</v>
      </c>
      <c r="N53" s="18">
        <f t="shared" si="4"/>
        <v>0</v>
      </c>
      <c r="O53" s="18">
        <f t="shared" si="4"/>
        <v>0</v>
      </c>
    </row>
    <row r="54" spans="2:15" ht="15" x14ac:dyDescent="0.25">
      <c r="B54" s="23">
        <v>151</v>
      </c>
      <c r="C54" s="21" t="s">
        <v>366</v>
      </c>
      <c r="D54" s="24" t="s">
        <v>313</v>
      </c>
      <c r="E54" s="25"/>
      <c r="F54" s="26"/>
      <c r="G54" s="26"/>
      <c r="H54" s="26"/>
      <c r="I54" s="27">
        <v>14</v>
      </c>
      <c r="J54" s="27">
        <v>19</v>
      </c>
      <c r="K54" s="28">
        <f t="shared" si="0"/>
        <v>0</v>
      </c>
      <c r="L54" s="18">
        <f t="shared" si="2"/>
        <v>0</v>
      </c>
      <c r="M54" s="29">
        <f t="shared" si="3"/>
        <v>0</v>
      </c>
      <c r="N54" s="18">
        <f t="shared" si="4"/>
        <v>0</v>
      </c>
      <c r="O54" s="18">
        <f t="shared" si="4"/>
        <v>0</v>
      </c>
    </row>
    <row r="55" spans="2:15" ht="15" x14ac:dyDescent="0.25">
      <c r="B55" s="23">
        <v>152</v>
      </c>
      <c r="C55" s="21" t="s">
        <v>367</v>
      </c>
      <c r="D55" s="24" t="s">
        <v>313</v>
      </c>
      <c r="E55" s="25"/>
      <c r="F55" s="26"/>
      <c r="G55" s="26"/>
      <c r="H55" s="26"/>
      <c r="I55" s="27">
        <v>14</v>
      </c>
      <c r="J55" s="27">
        <v>19</v>
      </c>
      <c r="K55" s="28">
        <f t="shared" si="0"/>
        <v>0</v>
      </c>
      <c r="L55" s="18">
        <f t="shared" si="2"/>
        <v>0</v>
      </c>
      <c r="M55" s="29">
        <f t="shared" si="3"/>
        <v>0</v>
      </c>
      <c r="N55" s="18">
        <f t="shared" si="4"/>
        <v>0</v>
      </c>
      <c r="O55" s="18">
        <f t="shared" si="4"/>
        <v>0</v>
      </c>
    </row>
    <row r="56" spans="2:15" ht="15" x14ac:dyDescent="0.25">
      <c r="B56" s="23">
        <v>153</v>
      </c>
      <c r="C56" s="21" t="s">
        <v>368</v>
      </c>
      <c r="D56" s="24" t="s">
        <v>319</v>
      </c>
      <c r="E56" s="25"/>
      <c r="F56" s="26"/>
      <c r="G56" s="26"/>
      <c r="H56" s="26"/>
      <c r="I56" s="27">
        <v>13</v>
      </c>
      <c r="J56" s="27">
        <v>18</v>
      </c>
      <c r="K56" s="28">
        <f t="shared" si="0"/>
        <v>0</v>
      </c>
      <c r="L56" s="18">
        <f t="shared" si="2"/>
        <v>0</v>
      </c>
      <c r="M56" s="29">
        <f t="shared" si="3"/>
        <v>0</v>
      </c>
      <c r="N56" s="18">
        <f t="shared" si="4"/>
        <v>0</v>
      </c>
      <c r="O56" s="18">
        <f t="shared" si="4"/>
        <v>0</v>
      </c>
    </row>
    <row r="57" spans="2:15" ht="15" x14ac:dyDescent="0.25">
      <c r="B57" s="23">
        <v>154</v>
      </c>
      <c r="C57" s="21" t="s">
        <v>369</v>
      </c>
      <c r="D57" s="24" t="s">
        <v>313</v>
      </c>
      <c r="E57" s="25"/>
      <c r="F57" s="26"/>
      <c r="G57" s="26"/>
      <c r="H57" s="26"/>
      <c r="I57" s="27">
        <v>14</v>
      </c>
      <c r="J57" s="27">
        <v>19</v>
      </c>
      <c r="K57" s="28">
        <f t="shared" si="0"/>
        <v>0</v>
      </c>
      <c r="L57" s="18">
        <f t="shared" si="2"/>
        <v>0</v>
      </c>
      <c r="M57" s="29">
        <f t="shared" si="3"/>
        <v>0</v>
      </c>
      <c r="N57" s="18">
        <f t="shared" si="4"/>
        <v>0</v>
      </c>
      <c r="O57" s="18">
        <f t="shared" si="4"/>
        <v>0</v>
      </c>
    </row>
    <row r="58" spans="2:15" ht="15" x14ac:dyDescent="0.25">
      <c r="B58" s="23">
        <v>155</v>
      </c>
      <c r="C58" s="21" t="s">
        <v>370</v>
      </c>
      <c r="D58" s="24" t="s">
        <v>313</v>
      </c>
      <c r="E58" s="25"/>
      <c r="F58" s="26"/>
      <c r="G58" s="26"/>
      <c r="H58" s="26"/>
      <c r="I58" s="27">
        <v>13</v>
      </c>
      <c r="J58" s="27">
        <v>18</v>
      </c>
      <c r="K58" s="28">
        <f t="shared" si="0"/>
        <v>0</v>
      </c>
      <c r="L58" s="18">
        <f t="shared" si="2"/>
        <v>0</v>
      </c>
      <c r="M58" s="29">
        <f t="shared" si="3"/>
        <v>0</v>
      </c>
      <c r="N58" s="18">
        <f t="shared" si="4"/>
        <v>0</v>
      </c>
      <c r="O58" s="18">
        <f t="shared" si="4"/>
        <v>0</v>
      </c>
    </row>
    <row r="59" spans="2:15" ht="15" x14ac:dyDescent="0.25">
      <c r="B59" s="23">
        <v>156</v>
      </c>
      <c r="C59" s="21" t="s">
        <v>371</v>
      </c>
      <c r="D59" s="24" t="s">
        <v>313</v>
      </c>
      <c r="E59" s="25"/>
      <c r="F59" s="26"/>
      <c r="G59" s="26"/>
      <c r="H59" s="26"/>
      <c r="I59" s="27">
        <v>14</v>
      </c>
      <c r="J59" s="27">
        <v>19</v>
      </c>
      <c r="K59" s="28">
        <f t="shared" si="0"/>
        <v>0</v>
      </c>
      <c r="L59" s="18">
        <f t="shared" si="2"/>
        <v>0</v>
      </c>
      <c r="M59" s="29">
        <f t="shared" si="3"/>
        <v>0</v>
      </c>
      <c r="N59" s="18">
        <f t="shared" si="4"/>
        <v>0</v>
      </c>
      <c r="O59" s="18">
        <f t="shared" si="4"/>
        <v>0</v>
      </c>
    </row>
    <row r="60" spans="2:15" ht="15" x14ac:dyDescent="0.25">
      <c r="B60" s="23">
        <v>157</v>
      </c>
      <c r="C60" s="21" t="s">
        <v>372</v>
      </c>
      <c r="D60" s="24" t="s">
        <v>313</v>
      </c>
      <c r="E60" s="25"/>
      <c r="F60" s="26"/>
      <c r="G60" s="26"/>
      <c r="H60" s="26"/>
      <c r="I60" s="27">
        <v>13</v>
      </c>
      <c r="J60" s="27">
        <v>18</v>
      </c>
      <c r="K60" s="28">
        <f t="shared" si="0"/>
        <v>0</v>
      </c>
      <c r="L60" s="18">
        <f t="shared" si="2"/>
        <v>0</v>
      </c>
      <c r="M60" s="29">
        <f t="shared" si="3"/>
        <v>0</v>
      </c>
      <c r="N60" s="18">
        <f t="shared" si="4"/>
        <v>0</v>
      </c>
      <c r="O60" s="18">
        <f t="shared" si="4"/>
        <v>0</v>
      </c>
    </row>
    <row r="61" spans="2:15" ht="15" x14ac:dyDescent="0.25">
      <c r="B61" s="23">
        <v>158</v>
      </c>
      <c r="C61" s="21" t="s">
        <v>373</v>
      </c>
      <c r="D61" s="24" t="s">
        <v>313</v>
      </c>
      <c r="E61" s="25"/>
      <c r="F61" s="26"/>
      <c r="G61" s="26"/>
      <c r="H61" s="26"/>
      <c r="I61" s="27">
        <v>13</v>
      </c>
      <c r="J61" s="27">
        <v>18</v>
      </c>
      <c r="K61" s="28">
        <f t="shared" si="0"/>
        <v>0</v>
      </c>
      <c r="L61" s="18">
        <f t="shared" si="2"/>
        <v>0</v>
      </c>
      <c r="M61" s="29">
        <f t="shared" si="3"/>
        <v>0</v>
      </c>
      <c r="N61" s="18">
        <f t="shared" si="4"/>
        <v>0</v>
      </c>
      <c r="O61" s="18">
        <f t="shared" si="4"/>
        <v>0</v>
      </c>
    </row>
    <row r="62" spans="2:15" ht="15" x14ac:dyDescent="0.25">
      <c r="B62" s="23">
        <v>159</v>
      </c>
      <c r="C62" s="21" t="s">
        <v>374</v>
      </c>
      <c r="D62" s="24" t="s">
        <v>375</v>
      </c>
      <c r="E62" s="25"/>
      <c r="F62" s="26"/>
      <c r="G62" s="26"/>
      <c r="H62" s="26"/>
      <c r="I62" s="27">
        <v>14</v>
      </c>
      <c r="J62" s="27">
        <v>19</v>
      </c>
      <c r="K62" s="28">
        <f t="shared" si="0"/>
        <v>0</v>
      </c>
      <c r="L62" s="18">
        <f t="shared" si="2"/>
        <v>0</v>
      </c>
      <c r="M62" s="29">
        <f t="shared" si="3"/>
        <v>0</v>
      </c>
      <c r="N62" s="18">
        <f t="shared" si="4"/>
        <v>0</v>
      </c>
      <c r="O62" s="18">
        <f t="shared" si="4"/>
        <v>0</v>
      </c>
    </row>
    <row r="63" spans="2:15" ht="15" x14ac:dyDescent="0.25">
      <c r="B63" s="23">
        <v>160</v>
      </c>
      <c r="C63" s="21" t="s">
        <v>376</v>
      </c>
      <c r="D63" s="24" t="s">
        <v>375</v>
      </c>
      <c r="E63" s="25"/>
      <c r="F63" s="26"/>
      <c r="G63" s="26"/>
      <c r="H63" s="26"/>
      <c r="I63" s="27">
        <v>14</v>
      </c>
      <c r="J63" s="27">
        <v>19</v>
      </c>
      <c r="K63" s="28">
        <f t="shared" si="0"/>
        <v>0</v>
      </c>
      <c r="L63" s="18">
        <f t="shared" si="2"/>
        <v>0</v>
      </c>
      <c r="M63" s="29">
        <f t="shared" si="3"/>
        <v>0</v>
      </c>
      <c r="N63" s="18">
        <f t="shared" si="4"/>
        <v>0</v>
      </c>
      <c r="O63" s="18">
        <f t="shared" si="4"/>
        <v>0</v>
      </c>
    </row>
    <row r="64" spans="2:15" ht="15" x14ac:dyDescent="0.25">
      <c r="B64" s="23">
        <v>161</v>
      </c>
      <c r="C64" s="21" t="s">
        <v>377</v>
      </c>
      <c r="D64" s="24" t="s">
        <v>313</v>
      </c>
      <c r="E64" s="25"/>
      <c r="F64" s="26"/>
      <c r="G64" s="26"/>
      <c r="H64" s="26"/>
      <c r="I64" s="27">
        <v>16</v>
      </c>
      <c r="J64" s="27">
        <v>20</v>
      </c>
      <c r="K64" s="28">
        <f t="shared" si="0"/>
        <v>0</v>
      </c>
      <c r="L64" s="18">
        <f t="shared" si="2"/>
        <v>0</v>
      </c>
      <c r="M64" s="29">
        <f t="shared" si="3"/>
        <v>0</v>
      </c>
      <c r="N64" s="18">
        <f t="shared" si="4"/>
        <v>0</v>
      </c>
      <c r="O64" s="18">
        <f t="shared" si="4"/>
        <v>0</v>
      </c>
    </row>
    <row r="65" spans="2:15" ht="15" x14ac:dyDescent="0.25">
      <c r="B65" s="23">
        <v>162</v>
      </c>
      <c r="C65" s="21" t="s">
        <v>378</v>
      </c>
      <c r="D65" s="24" t="s">
        <v>379</v>
      </c>
      <c r="E65" s="25"/>
      <c r="F65" s="26"/>
      <c r="G65" s="26"/>
      <c r="H65" s="26"/>
      <c r="I65" s="27">
        <v>19</v>
      </c>
      <c r="J65" s="27">
        <v>23</v>
      </c>
      <c r="K65" s="28">
        <f t="shared" si="0"/>
        <v>0</v>
      </c>
      <c r="L65" s="18">
        <f t="shared" si="2"/>
        <v>0</v>
      </c>
      <c r="M65" s="29">
        <f t="shared" si="3"/>
        <v>0</v>
      </c>
      <c r="N65" s="18">
        <f t="shared" si="4"/>
        <v>0</v>
      </c>
      <c r="O65" s="18">
        <f t="shared" si="4"/>
        <v>0</v>
      </c>
    </row>
    <row r="66" spans="2:15" ht="15" x14ac:dyDescent="0.25">
      <c r="B66" s="23">
        <v>163</v>
      </c>
      <c r="C66" s="21" t="s">
        <v>380</v>
      </c>
      <c r="D66" s="24" t="s">
        <v>381</v>
      </c>
      <c r="E66" s="25"/>
      <c r="F66" s="26"/>
      <c r="G66" s="26"/>
      <c r="H66" s="26"/>
      <c r="I66" s="27">
        <v>20</v>
      </c>
      <c r="J66" s="27">
        <v>24</v>
      </c>
      <c r="K66" s="28">
        <f t="shared" si="0"/>
        <v>0</v>
      </c>
      <c r="L66" s="18">
        <f t="shared" si="2"/>
        <v>0</v>
      </c>
      <c r="M66" s="29">
        <f t="shared" si="3"/>
        <v>0</v>
      </c>
      <c r="N66" s="18">
        <f t="shared" si="4"/>
        <v>0</v>
      </c>
      <c r="O66" s="18">
        <f t="shared" si="4"/>
        <v>0</v>
      </c>
    </row>
    <row r="67" spans="2:15" ht="15" x14ac:dyDescent="0.25">
      <c r="B67" s="23">
        <v>164</v>
      </c>
      <c r="C67" s="21" t="s">
        <v>382</v>
      </c>
      <c r="D67" s="24" t="s">
        <v>383</v>
      </c>
      <c r="E67" s="25"/>
      <c r="F67" s="26"/>
      <c r="G67" s="26"/>
      <c r="H67" s="26"/>
      <c r="I67" s="27">
        <v>24</v>
      </c>
      <c r="J67" s="27">
        <v>28</v>
      </c>
      <c r="K67" s="28">
        <f t="shared" si="0"/>
        <v>0</v>
      </c>
      <c r="L67" s="18">
        <f t="shared" si="2"/>
        <v>0</v>
      </c>
      <c r="M67" s="29">
        <f t="shared" si="3"/>
        <v>0</v>
      </c>
      <c r="N67" s="18">
        <f t="shared" si="4"/>
        <v>0</v>
      </c>
      <c r="O67" s="18">
        <f t="shared" si="4"/>
        <v>0</v>
      </c>
    </row>
    <row r="68" spans="2:15" ht="15" x14ac:dyDescent="0.25">
      <c r="B68" s="23">
        <v>165</v>
      </c>
      <c r="C68" s="21" t="s">
        <v>384</v>
      </c>
      <c r="D68" s="24" t="s">
        <v>385</v>
      </c>
      <c r="E68" s="25"/>
      <c r="F68" s="26"/>
      <c r="G68" s="26"/>
      <c r="H68" s="26"/>
      <c r="I68" s="27">
        <v>24</v>
      </c>
      <c r="J68" s="27">
        <v>28</v>
      </c>
      <c r="K68" s="28">
        <f t="shared" ref="K68:K124" si="5">SUM(N68:O68)</f>
        <v>0</v>
      </c>
      <c r="L68" s="18">
        <f t="shared" si="2"/>
        <v>0</v>
      </c>
      <c r="M68" s="29">
        <f t="shared" si="3"/>
        <v>0</v>
      </c>
      <c r="N68" s="18">
        <f t="shared" si="4"/>
        <v>0</v>
      </c>
      <c r="O68" s="18">
        <f t="shared" si="4"/>
        <v>0</v>
      </c>
    </row>
    <row r="69" spans="2:15" ht="15" x14ac:dyDescent="0.25">
      <c r="B69" s="23">
        <v>200</v>
      </c>
      <c r="C69" s="21" t="s">
        <v>386</v>
      </c>
      <c r="D69" s="24" t="s">
        <v>313</v>
      </c>
      <c r="E69" s="25"/>
      <c r="F69" s="26"/>
      <c r="G69" s="26"/>
      <c r="H69" s="26"/>
      <c r="I69" s="27">
        <v>14</v>
      </c>
      <c r="J69" s="27">
        <v>19</v>
      </c>
      <c r="K69" s="28">
        <f t="shared" si="5"/>
        <v>0</v>
      </c>
      <c r="L69" s="18">
        <f t="shared" si="2"/>
        <v>0</v>
      </c>
      <c r="M69" s="29">
        <f t="shared" si="3"/>
        <v>0</v>
      </c>
      <c r="N69" s="18">
        <f t="shared" si="4"/>
        <v>0</v>
      </c>
      <c r="O69" s="18">
        <f t="shared" si="4"/>
        <v>0</v>
      </c>
    </row>
    <row r="70" spans="2:15" ht="15" x14ac:dyDescent="0.25">
      <c r="B70" s="23">
        <v>201</v>
      </c>
      <c r="C70" s="21" t="s">
        <v>387</v>
      </c>
      <c r="D70" s="24" t="s">
        <v>388</v>
      </c>
      <c r="E70" s="25"/>
      <c r="F70" s="26"/>
      <c r="G70" s="26"/>
      <c r="H70" s="26"/>
      <c r="I70" s="27">
        <v>14</v>
      </c>
      <c r="J70" s="27">
        <v>19</v>
      </c>
      <c r="K70" s="28">
        <f t="shared" si="5"/>
        <v>0</v>
      </c>
      <c r="L70" s="18">
        <f t="shared" si="2"/>
        <v>0</v>
      </c>
      <c r="M70" s="29">
        <f t="shared" si="3"/>
        <v>0</v>
      </c>
      <c r="N70" s="18">
        <f t="shared" si="4"/>
        <v>0</v>
      </c>
      <c r="O70" s="18">
        <f t="shared" si="4"/>
        <v>0</v>
      </c>
    </row>
    <row r="71" spans="2:15" ht="15" x14ac:dyDescent="0.25">
      <c r="B71" s="23">
        <v>202</v>
      </c>
      <c r="C71" s="21" t="s">
        <v>389</v>
      </c>
      <c r="D71" s="24" t="s">
        <v>388</v>
      </c>
      <c r="E71" s="25"/>
      <c r="F71" s="26"/>
      <c r="G71" s="26"/>
      <c r="H71" s="26"/>
      <c r="I71" s="27">
        <v>14</v>
      </c>
      <c r="J71" s="27">
        <v>19</v>
      </c>
      <c r="K71" s="28">
        <f t="shared" si="5"/>
        <v>0</v>
      </c>
      <c r="L71" s="18">
        <f t="shared" si="2"/>
        <v>0</v>
      </c>
      <c r="M71" s="29">
        <f t="shared" si="3"/>
        <v>0</v>
      </c>
      <c r="N71" s="18">
        <f t="shared" si="4"/>
        <v>0</v>
      </c>
      <c r="O71" s="18">
        <f t="shared" si="4"/>
        <v>0</v>
      </c>
    </row>
    <row r="72" spans="2:15" ht="15" x14ac:dyDescent="0.25">
      <c r="B72" s="23">
        <v>203</v>
      </c>
      <c r="C72" s="21" t="s">
        <v>390</v>
      </c>
      <c r="D72" s="24" t="s">
        <v>388</v>
      </c>
      <c r="E72" s="25"/>
      <c r="F72" s="26"/>
      <c r="G72" s="26"/>
      <c r="H72" s="26"/>
      <c r="I72" s="27">
        <v>14</v>
      </c>
      <c r="J72" s="27">
        <v>19</v>
      </c>
      <c r="K72" s="28">
        <f t="shared" si="5"/>
        <v>0</v>
      </c>
      <c r="L72" s="18">
        <f t="shared" ref="L72:L124" si="6">SUM(E72:G72)</f>
        <v>0</v>
      </c>
      <c r="M72" s="29">
        <f t="shared" ref="M72:M124" si="7">SUM(H72)</f>
        <v>0</v>
      </c>
      <c r="N72" s="18">
        <f t="shared" si="4"/>
        <v>0</v>
      </c>
      <c r="O72" s="18">
        <f t="shared" si="4"/>
        <v>0</v>
      </c>
    </row>
    <row r="73" spans="2:15" ht="15" x14ac:dyDescent="0.25">
      <c r="B73" s="23">
        <v>204</v>
      </c>
      <c r="C73" s="21" t="s">
        <v>391</v>
      </c>
      <c r="D73" s="24" t="s">
        <v>388</v>
      </c>
      <c r="E73" s="25"/>
      <c r="F73" s="26"/>
      <c r="G73" s="26"/>
      <c r="H73" s="26"/>
      <c r="I73" s="27">
        <v>14</v>
      </c>
      <c r="J73" s="27">
        <v>19</v>
      </c>
      <c r="K73" s="28">
        <f t="shared" si="5"/>
        <v>0</v>
      </c>
      <c r="L73" s="18">
        <f t="shared" si="6"/>
        <v>0</v>
      </c>
      <c r="M73" s="29">
        <f t="shared" si="7"/>
        <v>0</v>
      </c>
      <c r="N73" s="18">
        <f t="shared" si="4"/>
        <v>0</v>
      </c>
      <c r="O73" s="18">
        <f t="shared" si="4"/>
        <v>0</v>
      </c>
    </row>
    <row r="74" spans="2:15" ht="15" x14ac:dyDescent="0.25">
      <c r="B74" s="23">
        <v>205</v>
      </c>
      <c r="C74" s="21" t="s">
        <v>392</v>
      </c>
      <c r="D74" s="30">
        <v>8</v>
      </c>
      <c r="E74" s="25"/>
      <c r="F74" s="26"/>
      <c r="G74" s="26"/>
      <c r="H74" s="26"/>
      <c r="I74" s="27">
        <v>14</v>
      </c>
      <c r="J74" s="27">
        <v>19</v>
      </c>
      <c r="K74" s="28">
        <f t="shared" si="5"/>
        <v>0</v>
      </c>
      <c r="L74" s="18">
        <f t="shared" si="6"/>
        <v>0</v>
      </c>
      <c r="M74" s="29">
        <f t="shared" si="7"/>
        <v>0</v>
      </c>
      <c r="N74" s="18">
        <f t="shared" si="4"/>
        <v>0</v>
      </c>
      <c r="O74" s="18">
        <f t="shared" si="4"/>
        <v>0</v>
      </c>
    </row>
    <row r="75" spans="2:15" ht="15" x14ac:dyDescent="0.25">
      <c r="B75" s="23">
        <v>206</v>
      </c>
      <c r="C75" s="21" t="s">
        <v>393</v>
      </c>
      <c r="D75" s="24" t="s">
        <v>388</v>
      </c>
      <c r="E75" s="25"/>
      <c r="F75" s="26"/>
      <c r="G75" s="26"/>
      <c r="H75" s="26"/>
      <c r="I75" s="27">
        <v>14</v>
      </c>
      <c r="J75" s="27">
        <v>19</v>
      </c>
      <c r="K75" s="28">
        <f t="shared" si="5"/>
        <v>0</v>
      </c>
      <c r="L75" s="18">
        <f t="shared" si="6"/>
        <v>0</v>
      </c>
      <c r="M75" s="29">
        <f t="shared" si="7"/>
        <v>0</v>
      </c>
      <c r="N75" s="18">
        <f t="shared" si="4"/>
        <v>0</v>
      </c>
      <c r="O75" s="18">
        <f t="shared" si="4"/>
        <v>0</v>
      </c>
    </row>
    <row r="76" spans="2:15" ht="15" x14ac:dyDescent="0.25">
      <c r="B76" s="23">
        <v>207</v>
      </c>
      <c r="C76" s="21" t="s">
        <v>394</v>
      </c>
      <c r="D76" s="24" t="s">
        <v>395</v>
      </c>
      <c r="E76" s="25"/>
      <c r="F76" s="26"/>
      <c r="G76" s="26"/>
      <c r="H76" s="26"/>
      <c r="I76" s="27">
        <v>16</v>
      </c>
      <c r="J76" s="27">
        <v>20</v>
      </c>
      <c r="K76" s="28">
        <f>SUM(N76:O76)</f>
        <v>0</v>
      </c>
      <c r="L76" s="18">
        <f t="shared" si="6"/>
        <v>0</v>
      </c>
      <c r="M76" s="29">
        <f t="shared" si="7"/>
        <v>0</v>
      </c>
      <c r="N76" s="18">
        <f t="shared" si="4"/>
        <v>0</v>
      </c>
      <c r="O76" s="18">
        <f t="shared" si="4"/>
        <v>0</v>
      </c>
    </row>
    <row r="77" spans="2:15" ht="15" x14ac:dyDescent="0.25">
      <c r="B77" s="23">
        <v>208</v>
      </c>
      <c r="C77" s="21" t="s">
        <v>396</v>
      </c>
      <c r="D77" s="24" t="s">
        <v>388</v>
      </c>
      <c r="E77" s="25"/>
      <c r="F77" s="26"/>
      <c r="G77" s="26"/>
      <c r="H77" s="26"/>
      <c r="I77" s="27">
        <v>14</v>
      </c>
      <c r="J77" s="27">
        <v>19</v>
      </c>
      <c r="K77" s="28">
        <f t="shared" si="5"/>
        <v>0</v>
      </c>
      <c r="L77" s="18">
        <f t="shared" si="6"/>
        <v>0</v>
      </c>
      <c r="M77" s="29">
        <f t="shared" si="7"/>
        <v>0</v>
      </c>
      <c r="N77" s="18">
        <f t="shared" si="4"/>
        <v>0</v>
      </c>
      <c r="O77" s="18">
        <f t="shared" si="4"/>
        <v>0</v>
      </c>
    </row>
    <row r="78" spans="2:15" ht="15" x14ac:dyDescent="0.25">
      <c r="B78" s="23">
        <v>209</v>
      </c>
      <c r="C78" s="21" t="s">
        <v>397</v>
      </c>
      <c r="D78" s="30">
        <v>8</v>
      </c>
      <c r="E78" s="25"/>
      <c r="F78" s="26"/>
      <c r="G78" s="26"/>
      <c r="H78" s="26"/>
      <c r="I78" s="27">
        <v>14</v>
      </c>
      <c r="J78" s="27">
        <v>19</v>
      </c>
      <c r="K78" s="28">
        <f t="shared" si="5"/>
        <v>0</v>
      </c>
      <c r="L78" s="18">
        <f t="shared" si="6"/>
        <v>0</v>
      </c>
      <c r="M78" s="29">
        <f t="shared" si="7"/>
        <v>0</v>
      </c>
      <c r="N78" s="18">
        <f t="shared" si="4"/>
        <v>0</v>
      </c>
      <c r="O78" s="18">
        <f t="shared" si="4"/>
        <v>0</v>
      </c>
    </row>
    <row r="79" spans="2:15" ht="15" x14ac:dyDescent="0.25">
      <c r="B79" s="23">
        <v>210</v>
      </c>
      <c r="C79" s="21" t="s">
        <v>398</v>
      </c>
      <c r="D79" s="30">
        <v>8</v>
      </c>
      <c r="E79" s="25"/>
      <c r="F79" s="26"/>
      <c r="G79" s="26"/>
      <c r="H79" s="26"/>
      <c r="I79" s="27">
        <v>14</v>
      </c>
      <c r="J79" s="27">
        <v>19</v>
      </c>
      <c r="K79" s="28">
        <f t="shared" si="5"/>
        <v>0</v>
      </c>
      <c r="L79" s="18">
        <f t="shared" si="6"/>
        <v>0</v>
      </c>
      <c r="M79" s="29">
        <f t="shared" si="7"/>
        <v>0</v>
      </c>
      <c r="N79" s="18">
        <f t="shared" si="4"/>
        <v>0</v>
      </c>
      <c r="O79" s="18">
        <f t="shared" si="4"/>
        <v>0</v>
      </c>
    </row>
    <row r="80" spans="2:15" ht="15" x14ac:dyDescent="0.25">
      <c r="B80" s="23">
        <v>301</v>
      </c>
      <c r="C80" s="21" t="s">
        <v>399</v>
      </c>
      <c r="D80" s="24" t="s">
        <v>385</v>
      </c>
      <c r="E80" s="25"/>
      <c r="F80" s="26"/>
      <c r="G80" s="26"/>
      <c r="H80" s="26"/>
      <c r="I80" s="27">
        <v>22</v>
      </c>
      <c r="J80" s="27">
        <v>27</v>
      </c>
      <c r="K80" s="28">
        <f t="shared" si="5"/>
        <v>0</v>
      </c>
      <c r="L80" s="18">
        <f t="shared" si="6"/>
        <v>0</v>
      </c>
      <c r="M80" s="29">
        <f t="shared" si="7"/>
        <v>0</v>
      </c>
      <c r="N80" s="18">
        <f t="shared" si="4"/>
        <v>0</v>
      </c>
      <c r="O80" s="18">
        <f t="shared" si="4"/>
        <v>0</v>
      </c>
    </row>
    <row r="81" spans="2:15" ht="15" x14ac:dyDescent="0.25">
      <c r="B81" s="23">
        <v>302</v>
      </c>
      <c r="C81" s="21" t="s">
        <v>400</v>
      </c>
      <c r="D81" s="24" t="s">
        <v>381</v>
      </c>
      <c r="E81" s="25"/>
      <c r="F81" s="26"/>
      <c r="G81" s="26"/>
      <c r="H81" s="26"/>
      <c r="I81" s="27">
        <v>22</v>
      </c>
      <c r="J81" s="27">
        <v>27</v>
      </c>
      <c r="K81" s="28">
        <f t="shared" si="5"/>
        <v>0</v>
      </c>
      <c r="L81" s="18">
        <f t="shared" si="6"/>
        <v>0</v>
      </c>
      <c r="M81" s="29">
        <f t="shared" si="7"/>
        <v>0</v>
      </c>
      <c r="N81" s="18">
        <f t="shared" si="4"/>
        <v>0</v>
      </c>
      <c r="O81" s="18">
        <f t="shared" si="4"/>
        <v>0</v>
      </c>
    </row>
    <row r="82" spans="2:15" ht="15" x14ac:dyDescent="0.25">
      <c r="B82" s="23">
        <v>303</v>
      </c>
      <c r="C82" s="21" t="s">
        <v>401</v>
      </c>
      <c r="D82" s="24" t="s">
        <v>381</v>
      </c>
      <c r="E82" s="25"/>
      <c r="F82" s="26"/>
      <c r="G82" s="26"/>
      <c r="H82" s="26"/>
      <c r="I82" s="27">
        <v>22</v>
      </c>
      <c r="J82" s="27">
        <v>27</v>
      </c>
      <c r="K82" s="28">
        <f t="shared" si="5"/>
        <v>0</v>
      </c>
      <c r="L82" s="18">
        <f t="shared" si="6"/>
        <v>0</v>
      </c>
      <c r="M82" s="29">
        <f t="shared" si="7"/>
        <v>0</v>
      </c>
      <c r="N82" s="18">
        <f t="shared" si="4"/>
        <v>0</v>
      </c>
      <c r="O82" s="18">
        <f t="shared" si="4"/>
        <v>0</v>
      </c>
    </row>
    <row r="83" spans="2:15" ht="15" x14ac:dyDescent="0.25">
      <c r="B83" s="23">
        <v>304</v>
      </c>
      <c r="C83" s="21" t="s">
        <v>402</v>
      </c>
      <c r="D83" s="24" t="s">
        <v>385</v>
      </c>
      <c r="E83" s="25"/>
      <c r="F83" s="26"/>
      <c r="G83" s="26"/>
      <c r="H83" s="26"/>
      <c r="I83" s="27">
        <v>22</v>
      </c>
      <c r="J83" s="27">
        <v>27</v>
      </c>
      <c r="K83" s="28">
        <f t="shared" si="5"/>
        <v>0</v>
      </c>
      <c r="L83" s="18">
        <f t="shared" si="6"/>
        <v>0</v>
      </c>
      <c r="M83" s="29">
        <f t="shared" si="7"/>
        <v>0</v>
      </c>
      <c r="N83" s="18">
        <f t="shared" si="4"/>
        <v>0</v>
      </c>
      <c r="O83" s="18">
        <f t="shared" si="4"/>
        <v>0</v>
      </c>
    </row>
    <row r="84" spans="2:15" ht="15" x14ac:dyDescent="0.25">
      <c r="B84" s="23">
        <v>305</v>
      </c>
      <c r="C84" s="21" t="s">
        <v>403</v>
      </c>
      <c r="D84" s="24" t="s">
        <v>381</v>
      </c>
      <c r="E84" s="25"/>
      <c r="F84" s="26"/>
      <c r="G84" s="26"/>
      <c r="H84" s="26"/>
      <c r="I84" s="27">
        <v>22</v>
      </c>
      <c r="J84" s="27">
        <v>27</v>
      </c>
      <c r="K84" s="28">
        <f t="shared" si="5"/>
        <v>0</v>
      </c>
      <c r="L84" s="18">
        <f t="shared" si="6"/>
        <v>0</v>
      </c>
      <c r="M84" s="29">
        <f t="shared" si="7"/>
        <v>0</v>
      </c>
      <c r="N84" s="18">
        <f t="shared" ref="N84:O124" si="8">MMULT(L84,I84)</f>
        <v>0</v>
      </c>
      <c r="O84" s="18">
        <f t="shared" si="8"/>
        <v>0</v>
      </c>
    </row>
    <row r="85" spans="2:15" ht="15" x14ac:dyDescent="0.25">
      <c r="B85" s="23">
        <v>306</v>
      </c>
      <c r="C85" s="21" t="s">
        <v>404</v>
      </c>
      <c r="D85" s="24" t="s">
        <v>381</v>
      </c>
      <c r="E85" s="25"/>
      <c r="F85" s="26"/>
      <c r="G85" s="26"/>
      <c r="H85" s="26"/>
      <c r="I85" s="27">
        <v>22</v>
      </c>
      <c r="J85" s="27">
        <v>27</v>
      </c>
      <c r="K85" s="28">
        <f t="shared" si="5"/>
        <v>0</v>
      </c>
      <c r="L85" s="18">
        <f t="shared" si="6"/>
        <v>0</v>
      </c>
      <c r="M85" s="29">
        <f t="shared" si="7"/>
        <v>0</v>
      </c>
      <c r="N85" s="18">
        <f t="shared" si="8"/>
        <v>0</v>
      </c>
      <c r="O85" s="18">
        <f t="shared" si="8"/>
        <v>0</v>
      </c>
    </row>
    <row r="86" spans="2:15" ht="15" x14ac:dyDescent="0.25">
      <c r="B86" s="23">
        <v>307</v>
      </c>
      <c r="C86" s="21" t="s">
        <v>405</v>
      </c>
      <c r="D86" s="24" t="s">
        <v>381</v>
      </c>
      <c r="E86" s="25"/>
      <c r="F86" s="26"/>
      <c r="G86" s="26"/>
      <c r="H86" s="26"/>
      <c r="I86" s="27">
        <v>22</v>
      </c>
      <c r="J86" s="27">
        <v>27</v>
      </c>
      <c r="K86" s="28">
        <f t="shared" si="5"/>
        <v>0</v>
      </c>
      <c r="L86" s="18">
        <f t="shared" si="6"/>
        <v>0</v>
      </c>
      <c r="M86" s="29">
        <f t="shared" si="7"/>
        <v>0</v>
      </c>
      <c r="N86" s="18">
        <f t="shared" si="8"/>
        <v>0</v>
      </c>
      <c r="O86" s="18">
        <f t="shared" si="8"/>
        <v>0</v>
      </c>
    </row>
    <row r="87" spans="2:15" ht="15" x14ac:dyDescent="0.25">
      <c r="B87" s="23">
        <v>308</v>
      </c>
      <c r="C87" s="21" t="s">
        <v>406</v>
      </c>
      <c r="D87" s="24" t="s">
        <v>381</v>
      </c>
      <c r="E87" s="25"/>
      <c r="F87" s="26"/>
      <c r="G87" s="26"/>
      <c r="H87" s="26"/>
      <c r="I87" s="27">
        <v>22</v>
      </c>
      <c r="J87" s="27">
        <v>27</v>
      </c>
      <c r="K87" s="28">
        <f t="shared" si="5"/>
        <v>0</v>
      </c>
      <c r="L87" s="18">
        <f t="shared" si="6"/>
        <v>0</v>
      </c>
      <c r="M87" s="29">
        <f t="shared" si="7"/>
        <v>0</v>
      </c>
      <c r="N87" s="18">
        <f t="shared" si="8"/>
        <v>0</v>
      </c>
      <c r="O87" s="18">
        <f t="shared" si="8"/>
        <v>0</v>
      </c>
    </row>
    <row r="88" spans="2:15" ht="15" x14ac:dyDescent="0.25">
      <c r="B88" s="23">
        <v>309</v>
      </c>
      <c r="C88" s="21" t="s">
        <v>407</v>
      </c>
      <c r="D88" s="24" t="s">
        <v>381</v>
      </c>
      <c r="E88" s="25"/>
      <c r="F88" s="26"/>
      <c r="G88" s="26"/>
      <c r="H88" s="26"/>
      <c r="I88" s="27">
        <v>22</v>
      </c>
      <c r="J88" s="27">
        <v>27</v>
      </c>
      <c r="K88" s="28">
        <f t="shared" si="5"/>
        <v>0</v>
      </c>
      <c r="L88" s="18">
        <f t="shared" si="6"/>
        <v>0</v>
      </c>
      <c r="M88" s="29">
        <f t="shared" si="7"/>
        <v>0</v>
      </c>
      <c r="N88" s="18">
        <f t="shared" si="8"/>
        <v>0</v>
      </c>
      <c r="O88" s="18">
        <f t="shared" si="8"/>
        <v>0</v>
      </c>
    </row>
    <row r="89" spans="2:15" ht="15" x14ac:dyDescent="0.25">
      <c r="B89" s="23">
        <v>310</v>
      </c>
      <c r="C89" s="21" t="s">
        <v>408</v>
      </c>
      <c r="D89" s="24" t="s">
        <v>385</v>
      </c>
      <c r="E89" s="25"/>
      <c r="F89" s="26"/>
      <c r="G89" s="26"/>
      <c r="H89" s="26"/>
      <c r="I89" s="27">
        <v>22</v>
      </c>
      <c r="J89" s="27">
        <v>27</v>
      </c>
      <c r="K89" s="28">
        <f t="shared" si="5"/>
        <v>0</v>
      </c>
      <c r="L89" s="18">
        <f t="shared" si="6"/>
        <v>0</v>
      </c>
      <c r="M89" s="29">
        <f t="shared" si="7"/>
        <v>0</v>
      </c>
      <c r="N89" s="18">
        <f t="shared" si="8"/>
        <v>0</v>
      </c>
      <c r="O89" s="18">
        <f t="shared" si="8"/>
        <v>0</v>
      </c>
    </row>
    <row r="90" spans="2:15" ht="15" x14ac:dyDescent="0.25">
      <c r="B90" s="23">
        <v>401</v>
      </c>
      <c r="C90" s="21" t="s">
        <v>409</v>
      </c>
      <c r="D90" s="24" t="s">
        <v>313</v>
      </c>
      <c r="E90" s="25"/>
      <c r="F90" s="26"/>
      <c r="G90" s="26"/>
      <c r="H90" s="26"/>
      <c r="I90" s="27">
        <v>21</v>
      </c>
      <c r="J90" s="27">
        <v>26</v>
      </c>
      <c r="K90" s="28">
        <f t="shared" si="5"/>
        <v>0</v>
      </c>
      <c r="L90" s="18">
        <f t="shared" si="6"/>
        <v>0</v>
      </c>
      <c r="M90" s="29">
        <f t="shared" si="7"/>
        <v>0</v>
      </c>
      <c r="N90" s="18">
        <f t="shared" si="8"/>
        <v>0</v>
      </c>
      <c r="O90" s="18">
        <f t="shared" si="8"/>
        <v>0</v>
      </c>
    </row>
    <row r="91" spans="2:15" ht="15" x14ac:dyDescent="0.25">
      <c r="B91" s="23">
        <v>402</v>
      </c>
      <c r="C91" s="21" t="s">
        <v>410</v>
      </c>
      <c r="D91" s="24" t="s">
        <v>313</v>
      </c>
      <c r="E91" s="25"/>
      <c r="F91" s="26"/>
      <c r="G91" s="26"/>
      <c r="H91" s="26"/>
      <c r="I91" s="27">
        <v>21</v>
      </c>
      <c r="J91" s="27">
        <v>26</v>
      </c>
      <c r="K91" s="28">
        <f t="shared" si="5"/>
        <v>0</v>
      </c>
      <c r="L91" s="18">
        <f t="shared" si="6"/>
        <v>0</v>
      </c>
      <c r="M91" s="29">
        <f t="shared" si="7"/>
        <v>0</v>
      </c>
      <c r="N91" s="18">
        <f t="shared" si="8"/>
        <v>0</v>
      </c>
      <c r="O91" s="18">
        <f t="shared" si="8"/>
        <v>0</v>
      </c>
    </row>
    <row r="92" spans="2:15" ht="15" x14ac:dyDescent="0.25">
      <c r="B92" s="23">
        <v>403</v>
      </c>
      <c r="C92" s="21" t="s">
        <v>411</v>
      </c>
      <c r="D92" s="24" t="s">
        <v>313</v>
      </c>
      <c r="E92" s="25"/>
      <c r="F92" s="26"/>
      <c r="G92" s="26"/>
      <c r="H92" s="26"/>
      <c r="I92" s="27">
        <v>21</v>
      </c>
      <c r="J92" s="27">
        <v>26</v>
      </c>
      <c r="K92" s="28">
        <f t="shared" si="5"/>
        <v>0</v>
      </c>
      <c r="L92" s="18">
        <f t="shared" si="6"/>
        <v>0</v>
      </c>
      <c r="M92" s="29">
        <f t="shared" si="7"/>
        <v>0</v>
      </c>
      <c r="N92" s="18">
        <f t="shared" si="8"/>
        <v>0</v>
      </c>
      <c r="O92" s="18">
        <f t="shared" si="8"/>
        <v>0</v>
      </c>
    </row>
    <row r="93" spans="2:15" ht="15" x14ac:dyDescent="0.25">
      <c r="B93" s="23">
        <v>404</v>
      </c>
      <c r="C93" s="21" t="s">
        <v>347</v>
      </c>
      <c r="D93" s="24" t="s">
        <v>313</v>
      </c>
      <c r="E93" s="25"/>
      <c r="F93" s="26"/>
      <c r="G93" s="26"/>
      <c r="H93" s="26"/>
      <c r="I93" s="27">
        <v>21</v>
      </c>
      <c r="J93" s="27">
        <v>26</v>
      </c>
      <c r="K93" s="28">
        <f t="shared" si="5"/>
        <v>0</v>
      </c>
      <c r="L93" s="18">
        <f t="shared" si="6"/>
        <v>0</v>
      </c>
      <c r="M93" s="29">
        <f t="shared" si="7"/>
        <v>0</v>
      </c>
      <c r="N93" s="18">
        <f t="shared" si="8"/>
        <v>0</v>
      </c>
      <c r="O93" s="18">
        <f t="shared" si="8"/>
        <v>0</v>
      </c>
    </row>
    <row r="94" spans="2:15" ht="15" x14ac:dyDescent="0.25">
      <c r="B94" s="23">
        <v>405</v>
      </c>
      <c r="C94" s="21" t="s">
        <v>412</v>
      </c>
      <c r="D94" s="24" t="s">
        <v>313</v>
      </c>
      <c r="E94" s="25"/>
      <c r="F94" s="26"/>
      <c r="G94" s="26"/>
      <c r="H94" s="26"/>
      <c r="I94" s="27">
        <v>21</v>
      </c>
      <c r="J94" s="27">
        <v>26</v>
      </c>
      <c r="K94" s="28">
        <f t="shared" si="5"/>
        <v>0</v>
      </c>
      <c r="L94" s="18">
        <f t="shared" si="6"/>
        <v>0</v>
      </c>
      <c r="M94" s="29">
        <f t="shared" si="7"/>
        <v>0</v>
      </c>
      <c r="N94" s="18">
        <f t="shared" si="8"/>
        <v>0</v>
      </c>
      <c r="O94" s="18">
        <f t="shared" si="8"/>
        <v>0</v>
      </c>
    </row>
    <row r="95" spans="2:15" ht="15" x14ac:dyDescent="0.25">
      <c r="B95" s="23">
        <v>406</v>
      </c>
      <c r="C95" s="21" t="s">
        <v>413</v>
      </c>
      <c r="D95" s="24" t="s">
        <v>313</v>
      </c>
      <c r="E95" s="25"/>
      <c r="F95" s="26"/>
      <c r="G95" s="26"/>
      <c r="H95" s="26"/>
      <c r="I95" s="27">
        <v>21</v>
      </c>
      <c r="J95" s="27">
        <v>26</v>
      </c>
      <c r="K95" s="28">
        <f t="shared" si="5"/>
        <v>0</v>
      </c>
      <c r="L95" s="18">
        <f t="shared" si="6"/>
        <v>0</v>
      </c>
      <c r="M95" s="29">
        <f t="shared" si="7"/>
        <v>0</v>
      </c>
      <c r="N95" s="18">
        <f t="shared" si="8"/>
        <v>0</v>
      </c>
      <c r="O95" s="18">
        <f t="shared" si="8"/>
        <v>0</v>
      </c>
    </row>
    <row r="96" spans="2:15" ht="15" x14ac:dyDescent="0.25">
      <c r="B96" s="23">
        <v>407</v>
      </c>
      <c r="C96" s="21" t="s">
        <v>414</v>
      </c>
      <c r="D96" s="24" t="s">
        <v>313</v>
      </c>
      <c r="E96" s="25"/>
      <c r="F96" s="26"/>
      <c r="G96" s="26"/>
      <c r="H96" s="26"/>
      <c r="I96" s="27">
        <v>21</v>
      </c>
      <c r="J96" s="27">
        <v>26</v>
      </c>
      <c r="K96" s="28">
        <f t="shared" si="5"/>
        <v>0</v>
      </c>
      <c r="L96" s="18">
        <f t="shared" si="6"/>
        <v>0</v>
      </c>
      <c r="M96" s="29">
        <f t="shared" si="7"/>
        <v>0</v>
      </c>
      <c r="N96" s="18">
        <f t="shared" si="8"/>
        <v>0</v>
      </c>
      <c r="O96" s="18">
        <f t="shared" si="8"/>
        <v>0</v>
      </c>
    </row>
    <row r="97" spans="2:15" ht="15" x14ac:dyDescent="0.25">
      <c r="B97" s="23">
        <v>408</v>
      </c>
      <c r="C97" s="21" t="s">
        <v>415</v>
      </c>
      <c r="D97" s="24" t="s">
        <v>313</v>
      </c>
      <c r="E97" s="25"/>
      <c r="F97" s="26"/>
      <c r="G97" s="26"/>
      <c r="H97" s="26"/>
      <c r="I97" s="27">
        <v>21</v>
      </c>
      <c r="J97" s="27">
        <v>26</v>
      </c>
      <c r="K97" s="28">
        <f t="shared" si="5"/>
        <v>0</v>
      </c>
      <c r="L97" s="18">
        <f t="shared" si="6"/>
        <v>0</v>
      </c>
      <c r="M97" s="29">
        <f t="shared" si="7"/>
        <v>0</v>
      </c>
      <c r="N97" s="18">
        <f t="shared" si="8"/>
        <v>0</v>
      </c>
      <c r="O97" s="18">
        <f t="shared" si="8"/>
        <v>0</v>
      </c>
    </row>
    <row r="98" spans="2:15" ht="15" x14ac:dyDescent="0.25">
      <c r="B98" s="23">
        <v>409</v>
      </c>
      <c r="C98" s="21" t="s">
        <v>416</v>
      </c>
      <c r="D98" s="24" t="s">
        <v>313</v>
      </c>
      <c r="E98" s="25"/>
      <c r="F98" s="26"/>
      <c r="G98" s="26"/>
      <c r="H98" s="26"/>
      <c r="I98" s="27">
        <v>21</v>
      </c>
      <c r="J98" s="27">
        <v>26</v>
      </c>
      <c r="K98" s="28">
        <f t="shared" si="5"/>
        <v>0</v>
      </c>
      <c r="L98" s="18">
        <f t="shared" si="6"/>
        <v>0</v>
      </c>
      <c r="M98" s="29">
        <f t="shared" si="7"/>
        <v>0</v>
      </c>
      <c r="N98" s="18">
        <f t="shared" si="8"/>
        <v>0</v>
      </c>
      <c r="O98" s="18">
        <f t="shared" si="8"/>
        <v>0</v>
      </c>
    </row>
    <row r="99" spans="2:15" ht="15" x14ac:dyDescent="0.25">
      <c r="B99" s="23">
        <v>410</v>
      </c>
      <c r="C99" s="21" t="s">
        <v>417</v>
      </c>
      <c r="D99" s="24" t="s">
        <v>313</v>
      </c>
      <c r="E99" s="25"/>
      <c r="F99" s="26"/>
      <c r="G99" s="26"/>
      <c r="H99" s="26"/>
      <c r="I99" s="27">
        <v>21</v>
      </c>
      <c r="J99" s="27">
        <v>26</v>
      </c>
      <c r="K99" s="28">
        <f t="shared" si="5"/>
        <v>0</v>
      </c>
      <c r="L99" s="18">
        <f t="shared" si="6"/>
        <v>0</v>
      </c>
      <c r="M99" s="29">
        <f t="shared" si="7"/>
        <v>0</v>
      </c>
      <c r="N99" s="18">
        <f t="shared" si="8"/>
        <v>0</v>
      </c>
      <c r="O99" s="18">
        <f t="shared" si="8"/>
        <v>0</v>
      </c>
    </row>
    <row r="100" spans="2:15" ht="15" x14ac:dyDescent="0.25">
      <c r="B100" s="23">
        <v>411</v>
      </c>
      <c r="C100" s="21" t="s">
        <v>418</v>
      </c>
      <c r="D100" s="24" t="s">
        <v>313</v>
      </c>
      <c r="E100" s="25"/>
      <c r="F100" s="26"/>
      <c r="G100" s="26"/>
      <c r="H100" s="26"/>
      <c r="I100" s="27">
        <v>20</v>
      </c>
      <c r="J100" s="27">
        <v>25</v>
      </c>
      <c r="K100" s="28">
        <f t="shared" si="5"/>
        <v>0</v>
      </c>
      <c r="L100" s="18">
        <f t="shared" si="6"/>
        <v>0</v>
      </c>
      <c r="M100" s="29">
        <f t="shared" si="7"/>
        <v>0</v>
      </c>
      <c r="N100" s="18">
        <f t="shared" si="8"/>
        <v>0</v>
      </c>
      <c r="O100" s="18">
        <f t="shared" si="8"/>
        <v>0</v>
      </c>
    </row>
    <row r="101" spans="2:15" ht="15" x14ac:dyDescent="0.25">
      <c r="B101" s="23">
        <v>412</v>
      </c>
      <c r="C101" s="21" t="s">
        <v>419</v>
      </c>
      <c r="D101" s="24" t="s">
        <v>313</v>
      </c>
      <c r="E101" s="25"/>
      <c r="F101" s="26"/>
      <c r="G101" s="26"/>
      <c r="H101" s="26"/>
      <c r="I101" s="27">
        <v>20</v>
      </c>
      <c r="J101" s="27">
        <v>25</v>
      </c>
      <c r="K101" s="28">
        <f t="shared" si="5"/>
        <v>0</v>
      </c>
      <c r="L101" s="18">
        <f t="shared" si="6"/>
        <v>0</v>
      </c>
      <c r="M101" s="29">
        <f t="shared" si="7"/>
        <v>0</v>
      </c>
      <c r="N101" s="18">
        <f t="shared" si="8"/>
        <v>0</v>
      </c>
      <c r="O101" s="18">
        <f t="shared" si="8"/>
        <v>0</v>
      </c>
    </row>
    <row r="102" spans="2:15" ht="15" x14ac:dyDescent="0.25">
      <c r="B102" s="23">
        <v>413</v>
      </c>
      <c r="C102" s="21" t="s">
        <v>409</v>
      </c>
      <c r="D102" s="24" t="s">
        <v>313</v>
      </c>
      <c r="E102" s="25"/>
      <c r="F102" s="26"/>
      <c r="G102" s="26"/>
      <c r="H102" s="26"/>
      <c r="I102" s="27">
        <v>20</v>
      </c>
      <c r="J102" s="27">
        <v>25</v>
      </c>
      <c r="K102" s="28">
        <f t="shared" si="5"/>
        <v>0</v>
      </c>
      <c r="L102" s="18">
        <f t="shared" si="6"/>
        <v>0</v>
      </c>
      <c r="M102" s="29">
        <f t="shared" si="7"/>
        <v>0</v>
      </c>
      <c r="N102" s="18">
        <f t="shared" si="8"/>
        <v>0</v>
      </c>
      <c r="O102" s="18">
        <f t="shared" si="8"/>
        <v>0</v>
      </c>
    </row>
    <row r="103" spans="2:15" ht="15" x14ac:dyDescent="0.25">
      <c r="B103" s="23">
        <v>414</v>
      </c>
      <c r="C103" s="21" t="s">
        <v>420</v>
      </c>
      <c r="D103" s="24" t="s">
        <v>313</v>
      </c>
      <c r="E103" s="25"/>
      <c r="F103" s="26"/>
      <c r="G103" s="26"/>
      <c r="H103" s="26"/>
      <c r="I103" s="27">
        <v>20</v>
      </c>
      <c r="J103" s="27">
        <v>25</v>
      </c>
      <c r="K103" s="28">
        <f t="shared" si="5"/>
        <v>0</v>
      </c>
      <c r="L103" s="18">
        <f t="shared" si="6"/>
        <v>0</v>
      </c>
      <c r="M103" s="29">
        <f t="shared" si="7"/>
        <v>0</v>
      </c>
      <c r="N103" s="18">
        <f t="shared" si="8"/>
        <v>0</v>
      </c>
      <c r="O103" s="18">
        <f t="shared" si="8"/>
        <v>0</v>
      </c>
    </row>
    <row r="104" spans="2:15" ht="15" x14ac:dyDescent="0.25">
      <c r="B104" s="23">
        <v>415</v>
      </c>
      <c r="C104" s="21" t="s">
        <v>421</v>
      </c>
      <c r="D104" s="24" t="s">
        <v>313</v>
      </c>
      <c r="E104" s="25"/>
      <c r="F104" s="26"/>
      <c r="G104" s="26"/>
      <c r="H104" s="26"/>
      <c r="I104" s="27">
        <v>20</v>
      </c>
      <c r="J104" s="27">
        <v>25</v>
      </c>
      <c r="K104" s="28">
        <f t="shared" si="5"/>
        <v>0</v>
      </c>
      <c r="L104" s="18">
        <f t="shared" si="6"/>
        <v>0</v>
      </c>
      <c r="M104" s="29">
        <f t="shared" si="7"/>
        <v>0</v>
      </c>
      <c r="N104" s="18">
        <f t="shared" si="8"/>
        <v>0</v>
      </c>
      <c r="O104" s="18">
        <f t="shared" si="8"/>
        <v>0</v>
      </c>
    </row>
    <row r="105" spans="2:15" ht="15" x14ac:dyDescent="0.25">
      <c r="B105" s="23">
        <v>416</v>
      </c>
      <c r="C105" s="21" t="s">
        <v>422</v>
      </c>
      <c r="D105" s="24" t="s">
        <v>313</v>
      </c>
      <c r="E105" s="25"/>
      <c r="F105" s="26"/>
      <c r="G105" s="26"/>
      <c r="H105" s="26"/>
      <c r="I105" s="27">
        <v>20</v>
      </c>
      <c r="J105" s="27">
        <v>25</v>
      </c>
      <c r="K105" s="28">
        <f t="shared" si="5"/>
        <v>0</v>
      </c>
      <c r="L105" s="18">
        <f t="shared" si="6"/>
        <v>0</v>
      </c>
      <c r="M105" s="29">
        <f t="shared" si="7"/>
        <v>0</v>
      </c>
      <c r="N105" s="18">
        <f t="shared" si="8"/>
        <v>0</v>
      </c>
      <c r="O105" s="18">
        <f t="shared" si="8"/>
        <v>0</v>
      </c>
    </row>
    <row r="106" spans="2:15" ht="15" x14ac:dyDescent="0.25">
      <c r="B106" s="23">
        <v>417</v>
      </c>
      <c r="C106" s="21" t="s">
        <v>417</v>
      </c>
      <c r="D106" s="24" t="s">
        <v>313</v>
      </c>
      <c r="E106" s="25"/>
      <c r="F106" s="26"/>
      <c r="G106" s="26"/>
      <c r="H106" s="26"/>
      <c r="I106" s="27">
        <v>20</v>
      </c>
      <c r="J106" s="27">
        <v>25</v>
      </c>
      <c r="K106" s="28">
        <f t="shared" si="5"/>
        <v>0</v>
      </c>
      <c r="L106" s="18">
        <f t="shared" si="6"/>
        <v>0</v>
      </c>
      <c r="M106" s="29">
        <f t="shared" si="7"/>
        <v>0</v>
      </c>
      <c r="N106" s="18">
        <f t="shared" si="8"/>
        <v>0</v>
      </c>
      <c r="O106" s="18">
        <f t="shared" si="8"/>
        <v>0</v>
      </c>
    </row>
    <row r="107" spans="2:15" ht="15" x14ac:dyDescent="0.25">
      <c r="B107" s="23">
        <v>418</v>
      </c>
      <c r="C107" s="21" t="s">
        <v>423</v>
      </c>
      <c r="D107" s="24" t="s">
        <v>313</v>
      </c>
      <c r="E107" s="25"/>
      <c r="F107" s="26"/>
      <c r="G107" s="26"/>
      <c r="H107" s="26"/>
      <c r="I107" s="27">
        <v>20</v>
      </c>
      <c r="J107" s="27">
        <v>25</v>
      </c>
      <c r="K107" s="28">
        <f t="shared" si="5"/>
        <v>0</v>
      </c>
      <c r="L107" s="18">
        <f t="shared" si="6"/>
        <v>0</v>
      </c>
      <c r="M107" s="29">
        <f t="shared" si="7"/>
        <v>0</v>
      </c>
      <c r="N107" s="18">
        <f t="shared" si="8"/>
        <v>0</v>
      </c>
      <c r="O107" s="18">
        <f t="shared" si="8"/>
        <v>0</v>
      </c>
    </row>
    <row r="108" spans="2:15" ht="15" x14ac:dyDescent="0.25">
      <c r="B108" s="23">
        <v>419</v>
      </c>
      <c r="C108" s="21" t="s">
        <v>424</v>
      </c>
      <c r="D108" s="24" t="s">
        <v>313</v>
      </c>
      <c r="E108" s="25"/>
      <c r="F108" s="26"/>
      <c r="G108" s="26"/>
      <c r="H108" s="26"/>
      <c r="I108" s="27">
        <v>20</v>
      </c>
      <c r="J108" s="27">
        <v>25</v>
      </c>
      <c r="K108" s="28">
        <f t="shared" si="5"/>
        <v>0</v>
      </c>
      <c r="L108" s="18">
        <f t="shared" si="6"/>
        <v>0</v>
      </c>
      <c r="M108" s="29">
        <f t="shared" si="7"/>
        <v>0</v>
      </c>
      <c r="N108" s="18">
        <f t="shared" si="8"/>
        <v>0</v>
      </c>
      <c r="O108" s="18">
        <f t="shared" si="8"/>
        <v>0</v>
      </c>
    </row>
    <row r="109" spans="2:15" ht="15" x14ac:dyDescent="0.25">
      <c r="B109" s="23">
        <v>420</v>
      </c>
      <c r="C109" s="21" t="s">
        <v>425</v>
      </c>
      <c r="D109" s="24" t="s">
        <v>313</v>
      </c>
      <c r="E109" s="25"/>
      <c r="F109" s="26"/>
      <c r="G109" s="26"/>
      <c r="H109" s="26"/>
      <c r="I109" s="27">
        <v>20</v>
      </c>
      <c r="J109" s="27">
        <v>25</v>
      </c>
      <c r="K109" s="28">
        <f t="shared" si="5"/>
        <v>0</v>
      </c>
      <c r="L109" s="18">
        <f t="shared" si="6"/>
        <v>0</v>
      </c>
      <c r="M109" s="29">
        <f t="shared" si="7"/>
        <v>0</v>
      </c>
      <c r="N109" s="18">
        <f t="shared" si="8"/>
        <v>0</v>
      </c>
      <c r="O109" s="18">
        <f t="shared" si="8"/>
        <v>0</v>
      </c>
    </row>
    <row r="110" spans="2:15" ht="15" x14ac:dyDescent="0.25">
      <c r="B110" s="23">
        <v>501</v>
      </c>
      <c r="C110" s="21" t="s">
        <v>426</v>
      </c>
      <c r="D110" s="24" t="s">
        <v>427</v>
      </c>
      <c r="E110" s="25"/>
      <c r="F110" s="26"/>
      <c r="G110" s="26"/>
      <c r="H110" s="26"/>
      <c r="I110" s="27">
        <v>16</v>
      </c>
      <c r="J110" s="27">
        <v>21</v>
      </c>
      <c r="K110" s="28">
        <f t="shared" si="5"/>
        <v>0</v>
      </c>
      <c r="L110" s="18">
        <f t="shared" si="6"/>
        <v>0</v>
      </c>
      <c r="M110" s="29">
        <f t="shared" si="7"/>
        <v>0</v>
      </c>
      <c r="N110" s="18">
        <f t="shared" si="8"/>
        <v>0</v>
      </c>
      <c r="O110" s="18">
        <f t="shared" si="8"/>
        <v>0</v>
      </c>
    </row>
    <row r="111" spans="2:15" ht="15" x14ac:dyDescent="0.25">
      <c r="B111" s="23">
        <v>502</v>
      </c>
      <c r="C111" s="21" t="s">
        <v>428</v>
      </c>
      <c r="D111" s="24" t="s">
        <v>427</v>
      </c>
      <c r="E111" s="25"/>
      <c r="F111" s="26"/>
      <c r="G111" s="26"/>
      <c r="H111" s="26"/>
      <c r="I111" s="27">
        <v>16</v>
      </c>
      <c r="J111" s="27">
        <v>21</v>
      </c>
      <c r="K111" s="28">
        <f t="shared" si="5"/>
        <v>0</v>
      </c>
      <c r="L111" s="18">
        <f t="shared" si="6"/>
        <v>0</v>
      </c>
      <c r="M111" s="29">
        <f t="shared" si="7"/>
        <v>0</v>
      </c>
      <c r="N111" s="18">
        <f t="shared" si="8"/>
        <v>0</v>
      </c>
      <c r="O111" s="18">
        <f t="shared" si="8"/>
        <v>0</v>
      </c>
    </row>
    <row r="112" spans="2:15" ht="15" x14ac:dyDescent="0.25">
      <c r="B112" s="23">
        <v>503</v>
      </c>
      <c r="C112" s="21" t="s">
        <v>429</v>
      </c>
      <c r="D112" s="24" t="s">
        <v>427</v>
      </c>
      <c r="E112" s="25"/>
      <c r="F112" s="26"/>
      <c r="G112" s="26"/>
      <c r="H112" s="26"/>
      <c r="I112" s="27">
        <v>16</v>
      </c>
      <c r="J112" s="27">
        <v>21</v>
      </c>
      <c r="K112" s="28">
        <f t="shared" si="5"/>
        <v>0</v>
      </c>
      <c r="L112" s="18">
        <f t="shared" si="6"/>
        <v>0</v>
      </c>
      <c r="M112" s="29">
        <f t="shared" si="7"/>
        <v>0</v>
      </c>
      <c r="N112" s="18">
        <f t="shared" si="8"/>
        <v>0</v>
      </c>
      <c r="O112" s="18">
        <f t="shared" si="8"/>
        <v>0</v>
      </c>
    </row>
    <row r="113" spans="2:15" ht="15" x14ac:dyDescent="0.25">
      <c r="B113" s="23">
        <v>504</v>
      </c>
      <c r="C113" s="21" t="s">
        <v>430</v>
      </c>
      <c r="D113" s="24" t="s">
        <v>427</v>
      </c>
      <c r="E113" s="25"/>
      <c r="F113" s="26"/>
      <c r="G113" s="26"/>
      <c r="H113" s="26"/>
      <c r="I113" s="27">
        <v>16</v>
      </c>
      <c r="J113" s="27">
        <v>21</v>
      </c>
      <c r="K113" s="28">
        <f t="shared" si="5"/>
        <v>0</v>
      </c>
      <c r="L113" s="18">
        <f t="shared" si="6"/>
        <v>0</v>
      </c>
      <c r="M113" s="29">
        <f t="shared" si="7"/>
        <v>0</v>
      </c>
      <c r="N113" s="18">
        <f t="shared" si="8"/>
        <v>0</v>
      </c>
      <c r="O113" s="18">
        <f t="shared" si="8"/>
        <v>0</v>
      </c>
    </row>
    <row r="114" spans="2:15" ht="15" x14ac:dyDescent="0.25">
      <c r="B114" s="23">
        <v>505</v>
      </c>
      <c r="C114" s="21" t="s">
        <v>431</v>
      </c>
      <c r="D114" s="24" t="s">
        <v>427</v>
      </c>
      <c r="E114" s="25"/>
      <c r="F114" s="26"/>
      <c r="G114" s="26"/>
      <c r="H114" s="26"/>
      <c r="I114" s="27">
        <v>16</v>
      </c>
      <c r="J114" s="27">
        <v>21</v>
      </c>
      <c r="K114" s="28">
        <f t="shared" si="5"/>
        <v>0</v>
      </c>
      <c r="L114" s="18">
        <f t="shared" si="6"/>
        <v>0</v>
      </c>
      <c r="M114" s="29">
        <f t="shared" si="7"/>
        <v>0</v>
      </c>
      <c r="N114" s="18">
        <f t="shared" si="8"/>
        <v>0</v>
      </c>
      <c r="O114" s="18">
        <f t="shared" si="8"/>
        <v>0</v>
      </c>
    </row>
    <row r="115" spans="2:15" ht="15" x14ac:dyDescent="0.25">
      <c r="B115" s="23">
        <v>506</v>
      </c>
      <c r="C115" s="21" t="s">
        <v>432</v>
      </c>
      <c r="D115" s="24" t="s">
        <v>427</v>
      </c>
      <c r="E115" s="25"/>
      <c r="F115" s="26"/>
      <c r="G115" s="26"/>
      <c r="H115" s="26"/>
      <c r="I115" s="27">
        <v>16</v>
      </c>
      <c r="J115" s="27">
        <v>21</v>
      </c>
      <c r="K115" s="28">
        <f t="shared" si="5"/>
        <v>0</v>
      </c>
      <c r="L115" s="18">
        <f t="shared" si="6"/>
        <v>0</v>
      </c>
      <c r="M115" s="29">
        <f t="shared" si="7"/>
        <v>0</v>
      </c>
      <c r="N115" s="18">
        <f t="shared" si="8"/>
        <v>0</v>
      </c>
      <c r="O115" s="18">
        <f t="shared" si="8"/>
        <v>0</v>
      </c>
    </row>
    <row r="116" spans="2:15" ht="15" x14ac:dyDescent="0.25">
      <c r="B116" s="23">
        <v>507</v>
      </c>
      <c r="C116" s="21" t="s">
        <v>433</v>
      </c>
      <c r="D116" s="24" t="s">
        <v>427</v>
      </c>
      <c r="E116" s="25"/>
      <c r="F116" s="26"/>
      <c r="G116" s="26"/>
      <c r="H116" s="26"/>
      <c r="I116" s="27">
        <v>16</v>
      </c>
      <c r="J116" s="27">
        <v>21</v>
      </c>
      <c r="K116" s="28">
        <f t="shared" si="5"/>
        <v>0</v>
      </c>
      <c r="L116" s="18">
        <f t="shared" si="6"/>
        <v>0</v>
      </c>
      <c r="M116" s="29">
        <f t="shared" si="7"/>
        <v>0</v>
      </c>
      <c r="N116" s="18">
        <f t="shared" si="8"/>
        <v>0</v>
      </c>
      <c r="O116" s="18">
        <f t="shared" si="8"/>
        <v>0</v>
      </c>
    </row>
    <row r="117" spans="2:15" ht="15" x14ac:dyDescent="0.25">
      <c r="B117" s="23">
        <v>700</v>
      </c>
      <c r="C117" s="21" t="s">
        <v>434</v>
      </c>
      <c r="D117" s="30">
        <v>10</v>
      </c>
      <c r="E117" s="25"/>
      <c r="F117" s="26"/>
      <c r="G117" s="26"/>
      <c r="H117" s="26"/>
      <c r="I117" s="27">
        <v>15</v>
      </c>
      <c r="J117" s="27">
        <v>20</v>
      </c>
      <c r="K117" s="28">
        <f t="shared" si="5"/>
        <v>0</v>
      </c>
      <c r="L117" s="18">
        <f t="shared" si="6"/>
        <v>0</v>
      </c>
      <c r="M117" s="29">
        <f t="shared" si="7"/>
        <v>0</v>
      </c>
      <c r="N117" s="18">
        <f t="shared" si="8"/>
        <v>0</v>
      </c>
      <c r="O117" s="18">
        <f t="shared" si="8"/>
        <v>0</v>
      </c>
    </row>
    <row r="118" spans="2:15" ht="15" x14ac:dyDescent="0.25">
      <c r="B118" s="23">
        <v>701</v>
      </c>
      <c r="C118" s="21" t="s">
        <v>435</v>
      </c>
      <c r="D118" s="30">
        <v>10</v>
      </c>
      <c r="E118" s="25"/>
      <c r="F118" s="26"/>
      <c r="G118" s="26"/>
      <c r="H118" s="26"/>
      <c r="I118" s="27">
        <v>15</v>
      </c>
      <c r="J118" s="27">
        <v>20</v>
      </c>
      <c r="K118" s="28">
        <f t="shared" si="5"/>
        <v>0</v>
      </c>
      <c r="L118" s="18">
        <f t="shared" si="6"/>
        <v>0</v>
      </c>
      <c r="M118" s="29">
        <f t="shared" si="7"/>
        <v>0</v>
      </c>
      <c r="N118" s="18">
        <f t="shared" si="8"/>
        <v>0</v>
      </c>
      <c r="O118" s="18">
        <f t="shared" si="8"/>
        <v>0</v>
      </c>
    </row>
    <row r="119" spans="2:15" ht="15" x14ac:dyDescent="0.25">
      <c r="B119" s="23">
        <v>702</v>
      </c>
      <c r="C119" s="21" t="s">
        <v>436</v>
      </c>
      <c r="D119" s="24" t="s">
        <v>388</v>
      </c>
      <c r="E119" s="25"/>
      <c r="F119" s="26"/>
      <c r="G119" s="26"/>
      <c r="H119" s="26"/>
      <c r="I119" s="27">
        <v>15</v>
      </c>
      <c r="J119" s="27">
        <v>20</v>
      </c>
      <c r="K119" s="28">
        <f t="shared" si="5"/>
        <v>0</v>
      </c>
      <c r="L119" s="18">
        <f t="shared" si="6"/>
        <v>0</v>
      </c>
      <c r="M119" s="29">
        <f t="shared" si="7"/>
        <v>0</v>
      </c>
      <c r="N119" s="18">
        <f t="shared" si="8"/>
        <v>0</v>
      </c>
      <c r="O119" s="18">
        <f t="shared" si="8"/>
        <v>0</v>
      </c>
    </row>
    <row r="120" spans="2:15" ht="15" x14ac:dyDescent="0.25">
      <c r="B120" s="23">
        <v>705</v>
      </c>
      <c r="C120" s="21" t="s">
        <v>437</v>
      </c>
      <c r="D120" s="24" t="s">
        <v>388</v>
      </c>
      <c r="E120" s="25"/>
      <c r="F120" s="26"/>
      <c r="G120" s="26"/>
      <c r="H120" s="26"/>
      <c r="I120" s="27">
        <v>15</v>
      </c>
      <c r="J120" s="27">
        <v>20</v>
      </c>
      <c r="K120" s="28">
        <f t="shared" si="5"/>
        <v>0</v>
      </c>
      <c r="L120" s="18">
        <f t="shared" si="6"/>
        <v>0</v>
      </c>
      <c r="M120" s="29">
        <f t="shared" si="7"/>
        <v>0</v>
      </c>
      <c r="N120" s="18">
        <f t="shared" si="8"/>
        <v>0</v>
      </c>
      <c r="O120" s="18">
        <f t="shared" si="8"/>
        <v>0</v>
      </c>
    </row>
    <row r="121" spans="2:15" ht="15" x14ac:dyDescent="0.25">
      <c r="B121" s="23">
        <v>707</v>
      </c>
      <c r="C121" s="21" t="s">
        <v>435</v>
      </c>
      <c r="D121" s="24" t="s">
        <v>346</v>
      </c>
      <c r="E121" s="25"/>
      <c r="F121" s="26"/>
      <c r="G121" s="26"/>
      <c r="H121" s="26"/>
      <c r="I121" s="27">
        <v>15</v>
      </c>
      <c r="J121" s="27">
        <v>20</v>
      </c>
      <c r="K121" s="28">
        <f t="shared" si="5"/>
        <v>0</v>
      </c>
      <c r="L121" s="18">
        <f t="shared" si="6"/>
        <v>0</v>
      </c>
      <c r="M121" s="29">
        <f t="shared" si="7"/>
        <v>0</v>
      </c>
      <c r="N121" s="18">
        <f t="shared" si="8"/>
        <v>0</v>
      </c>
      <c r="O121" s="18">
        <f t="shared" si="8"/>
        <v>0</v>
      </c>
    </row>
    <row r="122" spans="2:15" ht="15" x14ac:dyDescent="0.25">
      <c r="B122" s="23">
        <v>709</v>
      </c>
      <c r="C122" s="21" t="s">
        <v>438</v>
      </c>
      <c r="D122" s="24" t="s">
        <v>388</v>
      </c>
      <c r="E122" s="25"/>
      <c r="F122" s="26"/>
      <c r="G122" s="26"/>
      <c r="H122" s="26"/>
      <c r="I122" s="27">
        <v>15</v>
      </c>
      <c r="J122" s="27">
        <v>20</v>
      </c>
      <c r="K122" s="28">
        <f t="shared" si="5"/>
        <v>0</v>
      </c>
      <c r="L122" s="18">
        <f t="shared" si="6"/>
        <v>0</v>
      </c>
      <c r="M122" s="29">
        <f t="shared" si="7"/>
        <v>0</v>
      </c>
      <c r="N122" s="18">
        <f t="shared" si="8"/>
        <v>0</v>
      </c>
      <c r="O122" s="18">
        <f t="shared" si="8"/>
        <v>0</v>
      </c>
    </row>
    <row r="123" spans="2:15" ht="15" x14ac:dyDescent="0.25">
      <c r="B123" s="23">
        <v>737</v>
      </c>
      <c r="C123" s="21" t="s">
        <v>439</v>
      </c>
      <c r="D123" s="24" t="s">
        <v>388</v>
      </c>
      <c r="E123" s="25"/>
      <c r="F123" s="26"/>
      <c r="G123" s="26"/>
      <c r="H123" s="26"/>
      <c r="I123" s="27">
        <v>16</v>
      </c>
      <c r="J123" s="27">
        <v>21</v>
      </c>
      <c r="K123" s="28">
        <f t="shared" si="5"/>
        <v>0</v>
      </c>
      <c r="L123" s="18">
        <f t="shared" si="6"/>
        <v>0</v>
      </c>
      <c r="M123" s="29">
        <f t="shared" si="7"/>
        <v>0</v>
      </c>
      <c r="N123" s="18">
        <f t="shared" si="8"/>
        <v>0</v>
      </c>
      <c r="O123" s="18">
        <f t="shared" si="8"/>
        <v>0</v>
      </c>
    </row>
    <row r="124" spans="2:15" ht="15" x14ac:dyDescent="0.25">
      <c r="B124" s="23">
        <v>747</v>
      </c>
      <c r="C124" s="21" t="s">
        <v>440</v>
      </c>
      <c r="D124" s="24" t="s">
        <v>388</v>
      </c>
      <c r="E124" s="25"/>
      <c r="F124" s="26"/>
      <c r="G124" s="26"/>
      <c r="H124" s="26"/>
      <c r="I124" s="27">
        <v>16</v>
      </c>
      <c r="J124" s="27">
        <v>21</v>
      </c>
      <c r="K124" s="28">
        <f t="shared" si="5"/>
        <v>0</v>
      </c>
      <c r="L124" s="18">
        <f t="shared" si="6"/>
        <v>0</v>
      </c>
      <c r="M124" s="29">
        <f t="shared" si="7"/>
        <v>0</v>
      </c>
      <c r="N124" s="18">
        <f t="shared" si="8"/>
        <v>0</v>
      </c>
      <c r="O124" s="18">
        <f t="shared" si="8"/>
        <v>0</v>
      </c>
    </row>
    <row r="125" spans="2:15" ht="28.5" customHeight="1" x14ac:dyDescent="0.25">
      <c r="J125" s="32" t="s">
        <v>441</v>
      </c>
      <c r="K125" s="31">
        <f>SUM(K4:K124)</f>
        <v>0</v>
      </c>
    </row>
  </sheetData>
  <sheetProtection password="CF74" sheet="1" objects="1" scenarios="1"/>
  <mergeCells count="7">
    <mergeCell ref="K2:K3"/>
    <mergeCell ref="B2:B3"/>
    <mergeCell ref="C2:C3"/>
    <mergeCell ref="D2:D3"/>
    <mergeCell ref="E2:H2"/>
    <mergeCell ref="I2:I3"/>
    <mergeCell ref="J2:J3"/>
  </mergeCells>
  <hyperlinks>
    <hyperlink ref="B4" r:id="rId1" display="http://rvs86.ru/product/p%7C270.html" xr:uid="{00000000-0004-0000-0B00-000000000000}"/>
    <hyperlink ref="B5" r:id="rId2" display="http://rvs86.ru/product/p%7C271.html" xr:uid="{00000000-0004-0000-0B00-000001000000}"/>
    <hyperlink ref="B6" r:id="rId3" display="http://rvs86.ru/product/p%7C272.html" xr:uid="{00000000-0004-0000-0B00-000002000000}"/>
    <hyperlink ref="B7" r:id="rId4" display="http://rvs86.ru/product/p%7C273.html" xr:uid="{00000000-0004-0000-0B00-000003000000}"/>
    <hyperlink ref="B8" r:id="rId5" display="http://rvs86.ru/product/p%7C575.html" xr:uid="{00000000-0004-0000-0B00-000004000000}"/>
    <hyperlink ref="B9" r:id="rId6" display="http://rvs86.ru/product/p%7C576.html" xr:uid="{00000000-0004-0000-0B00-000005000000}"/>
    <hyperlink ref="B10" r:id="rId7" display="http://rvs86.ru/product/p%7C577.html" xr:uid="{00000000-0004-0000-0B00-000006000000}"/>
    <hyperlink ref="B11" r:id="rId8" display="http://rvs86.ru/product/p%7C578.html" xr:uid="{00000000-0004-0000-0B00-000007000000}"/>
    <hyperlink ref="B12" r:id="rId9" display="http://rvs86.ru/product/p%7C579.html" xr:uid="{00000000-0004-0000-0B00-000008000000}"/>
    <hyperlink ref="B13" r:id="rId10" display="http://rvs86.ru/product/p%7C580.html" xr:uid="{00000000-0004-0000-0B00-000009000000}"/>
    <hyperlink ref="B14" r:id="rId11" display="http://rvs86.ru/product/p%7C581.html" xr:uid="{00000000-0004-0000-0B00-00000A000000}"/>
    <hyperlink ref="B15" r:id="rId12" display="http://rvs86.ru/product/p%7C582.html" xr:uid="{00000000-0004-0000-0B00-00000B000000}"/>
    <hyperlink ref="B16" r:id="rId13" display="http://rvs86.ru/product/p%7C583.html" xr:uid="{00000000-0004-0000-0B00-00000C000000}"/>
    <hyperlink ref="B17" r:id="rId14" display="http://rvs86.ru/product/p%7C584.html" xr:uid="{00000000-0004-0000-0B00-00000D000000}"/>
    <hyperlink ref="B18" r:id="rId15" display="http://rvs86.ru/product/p%7C585.html" xr:uid="{00000000-0004-0000-0B00-00000E000000}"/>
    <hyperlink ref="B19" r:id="rId16" display="http://rvs86.ru/product/p%7C586.html" xr:uid="{00000000-0004-0000-0B00-00000F000000}"/>
    <hyperlink ref="B20" r:id="rId17" display="http://rvs86.ru/product/p%7C587.html" xr:uid="{00000000-0004-0000-0B00-000010000000}"/>
    <hyperlink ref="B21" r:id="rId18" display="http://rvs86.ru/product/p%7C588.html" xr:uid="{00000000-0004-0000-0B00-000011000000}"/>
    <hyperlink ref="B22" r:id="rId19" display="http://rvs86.ru/product/p%7C589.html" xr:uid="{00000000-0004-0000-0B00-000012000000}"/>
    <hyperlink ref="B23" r:id="rId20" display="http://rvs86.ru/product/p%7C590.html" xr:uid="{00000000-0004-0000-0B00-000013000000}"/>
    <hyperlink ref="B24" r:id="rId21" display="http://rvs86.ru/product/p%7C591.html" xr:uid="{00000000-0004-0000-0B00-000014000000}"/>
    <hyperlink ref="B25" r:id="rId22" display="http://rvs86.ru/product/p%7C592.html" xr:uid="{00000000-0004-0000-0B00-000015000000}"/>
    <hyperlink ref="B26" r:id="rId23" display="http://rvs86.ru/product/p%7C593.html" xr:uid="{00000000-0004-0000-0B00-000016000000}"/>
    <hyperlink ref="B27" r:id="rId24" display="http://rvs86.ru/product/p%7C594.html" xr:uid="{00000000-0004-0000-0B00-000017000000}"/>
    <hyperlink ref="B28" r:id="rId25" display="http://rvs86.ru/product/p%7C595.html" xr:uid="{00000000-0004-0000-0B00-000018000000}"/>
    <hyperlink ref="B29" r:id="rId26" display="http://rvs86.ru/product/p%7C596.html" xr:uid="{00000000-0004-0000-0B00-000019000000}"/>
    <hyperlink ref="B30" r:id="rId27" display="http://rvs86.ru/product/p%7C597.html" xr:uid="{00000000-0004-0000-0B00-00001A000000}"/>
    <hyperlink ref="B31" r:id="rId28" display="http://rvs86.ru/product/p%7C598.html" xr:uid="{00000000-0004-0000-0B00-00001B000000}"/>
    <hyperlink ref="B32" r:id="rId29" display="http://rvs86.ru/product/p%7C599.html" xr:uid="{00000000-0004-0000-0B00-00001C000000}"/>
    <hyperlink ref="B33" r:id="rId30" display="http://rvs86.ru/product/p%7C600.html" xr:uid="{00000000-0004-0000-0B00-00001D000000}"/>
    <hyperlink ref="B34" r:id="rId31" display="http://rvs86.ru/product/p%7C601.html" xr:uid="{00000000-0004-0000-0B00-00001E000000}"/>
    <hyperlink ref="B35" r:id="rId32" display="http://rvs86.ru/product/p%7C602.html" xr:uid="{00000000-0004-0000-0B00-00001F000000}"/>
    <hyperlink ref="B36" r:id="rId33" display="http://rvs86.ru/product/p%7C603.html" xr:uid="{00000000-0004-0000-0B00-000020000000}"/>
    <hyperlink ref="B37" r:id="rId34" display="http://rvs86.ru/product/p%7C604.html" xr:uid="{00000000-0004-0000-0B00-000021000000}"/>
    <hyperlink ref="B38" r:id="rId35" display="http://rvs86.ru/product/p%7C605.html" xr:uid="{00000000-0004-0000-0B00-000022000000}"/>
    <hyperlink ref="B39" r:id="rId36" display="http://rvs86.ru/product/p%7C606.html" xr:uid="{00000000-0004-0000-0B00-000023000000}"/>
    <hyperlink ref="B40" r:id="rId37" display="http://rvs86.ru/product/p%7C607.html" xr:uid="{00000000-0004-0000-0B00-000024000000}"/>
    <hyperlink ref="B41" r:id="rId38" display="http://rvs86.ru/product/p%7C608.html" xr:uid="{00000000-0004-0000-0B00-000025000000}"/>
    <hyperlink ref="B42" r:id="rId39" display="http://rvs86.ru/product/p%7C609.html" xr:uid="{00000000-0004-0000-0B00-000026000000}"/>
    <hyperlink ref="B43" r:id="rId40" display="http://rvs86.ru/product/p%7C610.html" xr:uid="{00000000-0004-0000-0B00-000027000000}"/>
    <hyperlink ref="B44" r:id="rId41" display="http://rvs86.ru/product/p%7C611.html" xr:uid="{00000000-0004-0000-0B00-000028000000}"/>
    <hyperlink ref="B45" r:id="rId42" display="http://rvs86.ru/product/p%7C612.html" xr:uid="{00000000-0004-0000-0B00-000029000000}"/>
    <hyperlink ref="B46" r:id="rId43" display="http://rvs86.ru/product/p%7C613.html" xr:uid="{00000000-0004-0000-0B00-00002A000000}"/>
    <hyperlink ref="B47" r:id="rId44" display="http://rvs86.ru/product/p%7C614.html" xr:uid="{00000000-0004-0000-0B00-00002B000000}"/>
    <hyperlink ref="B48" r:id="rId45" display="http://rvs86.ru/product/p%7C615.html" xr:uid="{00000000-0004-0000-0B00-00002C000000}"/>
    <hyperlink ref="B49" r:id="rId46" display="http://rvs86.ru/product/p%7C616.html" xr:uid="{00000000-0004-0000-0B00-00002D000000}"/>
    <hyperlink ref="B50" r:id="rId47" display="http://rvs86.ru/product/p%7C617.html" xr:uid="{00000000-0004-0000-0B00-00002E000000}"/>
    <hyperlink ref="B51" r:id="rId48" display="http://rvs86.ru/product/p%7C618.html" xr:uid="{00000000-0004-0000-0B00-00002F000000}"/>
    <hyperlink ref="B52" r:id="rId49" display="http://rvs86.ru/product/p%7C619.html" xr:uid="{00000000-0004-0000-0B00-000030000000}"/>
    <hyperlink ref="B53" r:id="rId50" display="http://rvs86.ru/product/p%7C620.html" xr:uid="{00000000-0004-0000-0B00-000031000000}"/>
    <hyperlink ref="B54" r:id="rId51" display="http://rvs86.ru/product/p%7C621.html" xr:uid="{00000000-0004-0000-0B00-000032000000}"/>
    <hyperlink ref="B55" r:id="rId52" display="http://rvs86.ru/product/p%7C622.html" xr:uid="{00000000-0004-0000-0B00-000033000000}"/>
    <hyperlink ref="B56" r:id="rId53" display="http://rvs86.ru/product/p%7C623.html" xr:uid="{00000000-0004-0000-0B00-000034000000}"/>
    <hyperlink ref="B57" r:id="rId54" display="http://rvs86.ru/product/p%7C624.html" xr:uid="{00000000-0004-0000-0B00-000035000000}"/>
    <hyperlink ref="B58" r:id="rId55" display="http://rvs86.ru/product/p%7C625.html" xr:uid="{00000000-0004-0000-0B00-000036000000}"/>
    <hyperlink ref="B59" r:id="rId56" display="http://rvs86.ru/product/p%7C626.html" xr:uid="{00000000-0004-0000-0B00-000037000000}"/>
    <hyperlink ref="B60" r:id="rId57" display="http://rvs86.ru/product/p%7C627.html" xr:uid="{00000000-0004-0000-0B00-000038000000}"/>
    <hyperlink ref="B61" r:id="rId58" display="http://rvs86.ru/product/p%7C628.html" xr:uid="{00000000-0004-0000-0B00-000039000000}"/>
    <hyperlink ref="B62" r:id="rId59" display="http://rvs86.ru/product/p%7C629.html" xr:uid="{00000000-0004-0000-0B00-00003A000000}"/>
    <hyperlink ref="B63" r:id="rId60" display="http://rvs86.ru/product/p%7C630.html" xr:uid="{00000000-0004-0000-0B00-00003B000000}"/>
    <hyperlink ref="B64" r:id="rId61" display="http://rvs86.ru/product/p%7C641.html" xr:uid="{00000000-0004-0000-0B00-00003C000000}"/>
    <hyperlink ref="B65" r:id="rId62" display="http://rvs86.ru/product/p%7C643.html" xr:uid="{00000000-0004-0000-0B00-00003D000000}"/>
    <hyperlink ref="B66" r:id="rId63" display="http://rvs86.ru/product/p%7C644.html" xr:uid="{00000000-0004-0000-0B00-00003E000000}"/>
    <hyperlink ref="B67" r:id="rId64" display="http://rvs86.ru/product/p%7C645.html" xr:uid="{00000000-0004-0000-0B00-00003F000000}"/>
    <hyperlink ref="B68" r:id="rId65" display="http://rvs86.ru/product/p%7C646.html" xr:uid="{00000000-0004-0000-0B00-000040000000}"/>
    <hyperlink ref="B69" r:id="rId66" display="http://rvs86.ru/product/p%7C631.html" xr:uid="{00000000-0004-0000-0B00-000041000000}"/>
    <hyperlink ref="B70" r:id="rId67" display="http://rvs86.ru/product/p%7C632.html" xr:uid="{00000000-0004-0000-0B00-000042000000}"/>
    <hyperlink ref="B71" r:id="rId68" display="http://rvs86.ru/product/p%7C633.html" xr:uid="{00000000-0004-0000-0B00-000043000000}"/>
    <hyperlink ref="B72" r:id="rId69" display="http://rvs86.ru/product/p%7C634.html" xr:uid="{00000000-0004-0000-0B00-000044000000}"/>
    <hyperlink ref="B73" r:id="rId70" display="http://rvs86.ru/product/p%7C635.html" xr:uid="{00000000-0004-0000-0B00-000045000000}"/>
    <hyperlink ref="B74" r:id="rId71" display="http://rvs86.ru/product/p%7C636.html" xr:uid="{00000000-0004-0000-0B00-000046000000}"/>
    <hyperlink ref="B75" r:id="rId72" display="http://rvs86.ru/product/p%7C637.html" xr:uid="{00000000-0004-0000-0B00-000047000000}"/>
    <hyperlink ref="B76" r:id="rId73" display="http://rvs86.ru/product/p%7C642.html" xr:uid="{00000000-0004-0000-0B00-000048000000}"/>
    <hyperlink ref="B77" r:id="rId74" display="http://rvs86.ru/product/p%7C638.html" xr:uid="{00000000-0004-0000-0B00-000049000000}"/>
    <hyperlink ref="B78" r:id="rId75" display="http://rvs86.ru/product/p%7C639.html" xr:uid="{00000000-0004-0000-0B00-00004A000000}"/>
    <hyperlink ref="B79" r:id="rId76" display="http://rvs86.ru/product/p%7C640.html" xr:uid="{00000000-0004-0000-0B00-00004B000000}"/>
    <hyperlink ref="B80" r:id="rId77" display="http://rvs86.ru/product/p%7C683.html" xr:uid="{00000000-0004-0000-0B00-00004C000000}"/>
    <hyperlink ref="B81" r:id="rId78" display="http://rvs86.ru/product/p%7C684.html" xr:uid="{00000000-0004-0000-0B00-00004D000000}"/>
    <hyperlink ref="B82" r:id="rId79" display="http://rvs86.ru/product/p%7C685.html" xr:uid="{00000000-0004-0000-0B00-00004E000000}"/>
    <hyperlink ref="B84" r:id="rId80" display="http://rvs86.ru/product/p%7C687.html" xr:uid="{00000000-0004-0000-0B00-00004F000000}"/>
    <hyperlink ref="B83" r:id="rId81" display="http://rvs86.ru/product/p%7C686.html" xr:uid="{00000000-0004-0000-0B00-000050000000}"/>
    <hyperlink ref="B85" r:id="rId82" display="http://rvs86.ru/product/p%7C688.html" xr:uid="{00000000-0004-0000-0B00-000051000000}"/>
    <hyperlink ref="B86" r:id="rId83" display="http://rvs86.ru/product/p%7C689.html" xr:uid="{00000000-0004-0000-0B00-000052000000}"/>
    <hyperlink ref="B87" r:id="rId84" display="http://rvs86.ru/product/p%7C690.html" xr:uid="{00000000-0004-0000-0B00-000053000000}"/>
    <hyperlink ref="B88" r:id="rId85" display="http://rvs86.ru/product/p%7C691.html" xr:uid="{00000000-0004-0000-0B00-000054000000}"/>
    <hyperlink ref="B89" r:id="rId86" display="http://rvs86.ru/product/p%7C692.html" xr:uid="{00000000-0004-0000-0B00-000055000000}"/>
    <hyperlink ref="B90" r:id="rId87" display="http://rvs86.ru/product/p%7C663.html" xr:uid="{00000000-0004-0000-0B00-000056000000}"/>
    <hyperlink ref="B91" r:id="rId88" display="http://rvs86.ru/product/p%7C664.html" xr:uid="{00000000-0004-0000-0B00-000057000000}"/>
    <hyperlink ref="B92" r:id="rId89" display="http://rvs86.ru/product/p%7C665.html" xr:uid="{00000000-0004-0000-0B00-000058000000}"/>
    <hyperlink ref="B93" r:id="rId90" display="http://rvs86.ru/product/p%7C666.html" xr:uid="{00000000-0004-0000-0B00-000059000000}"/>
    <hyperlink ref="B94" r:id="rId91" display="http://rvs86.ru/product/p%7C667.html" xr:uid="{00000000-0004-0000-0B00-00005A000000}"/>
    <hyperlink ref="B95" r:id="rId92" display="http://rvs86.ru/product/p%7C668.html" xr:uid="{00000000-0004-0000-0B00-00005B000000}"/>
    <hyperlink ref="B96" r:id="rId93" display="http://rvs86.ru/product/p%7C669.html" xr:uid="{00000000-0004-0000-0B00-00005C000000}"/>
    <hyperlink ref="B97" r:id="rId94" display="http://rvs86.ru/product/p%7C670.html" xr:uid="{00000000-0004-0000-0B00-00005D000000}"/>
    <hyperlink ref="B98" r:id="rId95" display="http://rvs86.ru/product/p%7C671.html" xr:uid="{00000000-0004-0000-0B00-00005E000000}"/>
    <hyperlink ref="B99" r:id="rId96" display="http://rvs86.ru/product/p%7C672.html" xr:uid="{00000000-0004-0000-0B00-00005F000000}"/>
    <hyperlink ref="B100" r:id="rId97" display="http://rvs86.ru/product/p%7C673.html" xr:uid="{00000000-0004-0000-0B00-000060000000}"/>
    <hyperlink ref="B101" r:id="rId98" display="http://rvs86.ru/product/p%7C674.html" xr:uid="{00000000-0004-0000-0B00-000061000000}"/>
    <hyperlink ref="B102" r:id="rId99" display="http://rvs86.ru/product/p%7C675.html" xr:uid="{00000000-0004-0000-0B00-000062000000}"/>
    <hyperlink ref="B103" r:id="rId100" display="http://rvs86.ru/product/p%7C676.html" xr:uid="{00000000-0004-0000-0B00-000063000000}"/>
    <hyperlink ref="B104" r:id="rId101" display="http://rvs86.ru/product/p%7C677.html" xr:uid="{00000000-0004-0000-0B00-000064000000}"/>
    <hyperlink ref="B105" r:id="rId102" display="http://rvs86.ru/product/p%7C678.html" xr:uid="{00000000-0004-0000-0B00-000065000000}"/>
    <hyperlink ref="B106" r:id="rId103" display="http://rvs86.ru/product/p%7C679.html" xr:uid="{00000000-0004-0000-0B00-000066000000}"/>
    <hyperlink ref="B107" r:id="rId104" display="http://rvs86.ru/product/p%7C680.html" xr:uid="{00000000-0004-0000-0B00-000067000000}"/>
    <hyperlink ref="B108" r:id="rId105" display="http://rvs86.ru/product/p%7C681.html" xr:uid="{00000000-0004-0000-0B00-000068000000}"/>
    <hyperlink ref="B109" r:id="rId106" display="http://rvs86.ru/product/p%7C682.html" xr:uid="{00000000-0004-0000-0B00-000069000000}"/>
    <hyperlink ref="B110" r:id="rId107" display="http://rvs86.ru/product/p%7C656.html" xr:uid="{00000000-0004-0000-0B00-00006A000000}"/>
    <hyperlink ref="B111" r:id="rId108" display="http://rvs86.ru/product/p%7C657.html" xr:uid="{00000000-0004-0000-0B00-00006B000000}"/>
    <hyperlink ref="B112" r:id="rId109" display="http://rvs86.ru/product/p%7C658.html" xr:uid="{00000000-0004-0000-0B00-00006C000000}"/>
    <hyperlink ref="B113" r:id="rId110" display="http://rvs86.ru/product/p%7C659.html" xr:uid="{00000000-0004-0000-0B00-00006D000000}"/>
    <hyperlink ref="B114" r:id="rId111" display="http://rvs86.ru/product/p%7C660.html" xr:uid="{00000000-0004-0000-0B00-00006E000000}"/>
    <hyperlink ref="B115" r:id="rId112" display="http://rvs86.ru/product/p%7C661.html" xr:uid="{00000000-0004-0000-0B00-00006F000000}"/>
    <hyperlink ref="B116" r:id="rId113" display="http://rvs86.ru/product/p%7C662.html" xr:uid="{00000000-0004-0000-0B00-000070000000}"/>
    <hyperlink ref="B117" r:id="rId114" display="http://rvs86.ru/product/p%7C647.html" xr:uid="{00000000-0004-0000-0B00-000071000000}"/>
    <hyperlink ref="B118" r:id="rId115" display="http://rvs86.ru/product/p%7C648.html" xr:uid="{00000000-0004-0000-0B00-000072000000}"/>
    <hyperlink ref="B119" r:id="rId116" display="http://rvs86.ru/product/p%7C649.html" xr:uid="{00000000-0004-0000-0B00-000073000000}"/>
    <hyperlink ref="B120" r:id="rId117" display="http://rvs86.ru/product/p%7C650.html" xr:uid="{00000000-0004-0000-0B00-000074000000}"/>
    <hyperlink ref="B121" r:id="rId118" display="http://rvs86.ru/product/p%7C651.html" xr:uid="{00000000-0004-0000-0B00-000075000000}"/>
    <hyperlink ref="B122" r:id="rId119" display="http://rvs86.ru/product/p%7C652.html" xr:uid="{00000000-0004-0000-0B00-000076000000}"/>
    <hyperlink ref="B123" r:id="rId120" display="http://rvs86.ru/product/p%7C654.html" xr:uid="{00000000-0004-0000-0B00-000077000000}"/>
    <hyperlink ref="B124" r:id="rId121" display="http://rvs86.ru/product/p%7C655.html" xr:uid="{00000000-0004-0000-0B00-000078000000}"/>
  </hyperlinks>
  <pageMargins left="0.7" right="0.7" top="0.75" bottom="0.75" header="0.3" footer="0.3"/>
  <pageSetup paperSize="9" orientation="portrait" horizontalDpi="0" verticalDpi="0" r:id="rId122"/>
  <drawing r:id="rId1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135"/>
  <sheetViews>
    <sheetView workbookViewId="0">
      <pane ySplit="2" topLeftCell="A115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5" t="s">
        <v>546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442</v>
      </c>
      <c r="C3" s="35"/>
      <c r="D3" s="33">
        <v>115</v>
      </c>
      <c r="E3" s="44">
        <f t="shared" ref="E3:E41" si="0">SUM(C3:C3)</f>
        <v>0</v>
      </c>
      <c r="F3" s="1">
        <f>MMULT(D3,E3)</f>
        <v>0</v>
      </c>
    </row>
    <row r="4" spans="2:6" ht="21" customHeight="1" x14ac:dyDescent="0.25">
      <c r="B4" s="2" t="s">
        <v>443</v>
      </c>
      <c r="C4" s="35"/>
      <c r="D4" s="33">
        <v>115</v>
      </c>
      <c r="E4" s="44">
        <f t="shared" si="0"/>
        <v>0</v>
      </c>
      <c r="F4" s="1">
        <f t="shared" ref="F4:F41" si="1">MMULT(D4,E4)</f>
        <v>0</v>
      </c>
    </row>
    <row r="5" spans="2:6" ht="21" customHeight="1" x14ac:dyDescent="0.25">
      <c r="B5" s="2" t="s">
        <v>444</v>
      </c>
      <c r="C5" s="35"/>
      <c r="D5" s="33">
        <v>115</v>
      </c>
      <c r="E5" s="44">
        <f t="shared" si="0"/>
        <v>0</v>
      </c>
      <c r="F5" s="1">
        <f t="shared" si="1"/>
        <v>0</v>
      </c>
    </row>
    <row r="6" spans="2:6" ht="21" customHeight="1" x14ac:dyDescent="0.25">
      <c r="B6" s="2" t="s">
        <v>445</v>
      </c>
      <c r="C6" s="35"/>
      <c r="D6" s="33">
        <v>115</v>
      </c>
      <c r="E6" s="44">
        <f t="shared" si="0"/>
        <v>0</v>
      </c>
      <c r="F6" s="1">
        <f t="shared" si="1"/>
        <v>0</v>
      </c>
    </row>
    <row r="7" spans="2:6" ht="21" customHeight="1" x14ac:dyDescent="0.25">
      <c r="B7" s="2" t="s">
        <v>446</v>
      </c>
      <c r="C7" s="35"/>
      <c r="D7" s="33">
        <v>115</v>
      </c>
      <c r="E7" s="44">
        <f t="shared" si="0"/>
        <v>0</v>
      </c>
      <c r="F7" s="1">
        <f t="shared" si="1"/>
        <v>0</v>
      </c>
    </row>
    <row r="8" spans="2:6" ht="21" customHeight="1" x14ac:dyDescent="0.25">
      <c r="B8" s="2" t="s">
        <v>447</v>
      </c>
      <c r="C8" s="35"/>
      <c r="D8" s="33">
        <v>115</v>
      </c>
      <c r="E8" s="44">
        <f t="shared" si="0"/>
        <v>0</v>
      </c>
      <c r="F8" s="1">
        <f t="shared" si="1"/>
        <v>0</v>
      </c>
    </row>
    <row r="9" spans="2:6" ht="21" customHeight="1" x14ac:dyDescent="0.25">
      <c r="B9" s="2" t="s">
        <v>448</v>
      </c>
      <c r="C9" s="35"/>
      <c r="D9" s="33">
        <v>115</v>
      </c>
      <c r="E9" s="44">
        <f t="shared" si="0"/>
        <v>0</v>
      </c>
      <c r="F9" s="1">
        <f t="shared" si="1"/>
        <v>0</v>
      </c>
    </row>
    <row r="10" spans="2:6" ht="21" customHeight="1" x14ac:dyDescent="0.25">
      <c r="B10" s="2" t="s">
        <v>449</v>
      </c>
      <c r="C10" s="35"/>
      <c r="D10" s="33">
        <v>115</v>
      </c>
      <c r="E10" s="44">
        <f t="shared" si="0"/>
        <v>0</v>
      </c>
      <c r="F10" s="1">
        <f t="shared" si="1"/>
        <v>0</v>
      </c>
    </row>
    <row r="11" spans="2:6" ht="21" customHeight="1" x14ac:dyDescent="0.25">
      <c r="B11" s="2" t="s">
        <v>450</v>
      </c>
      <c r="C11" s="35"/>
      <c r="D11" s="33">
        <v>115</v>
      </c>
      <c r="E11" s="44">
        <f t="shared" si="0"/>
        <v>0</v>
      </c>
      <c r="F11" s="1">
        <f t="shared" si="1"/>
        <v>0</v>
      </c>
    </row>
    <row r="12" spans="2:6" ht="21" customHeight="1" x14ac:dyDescent="0.25">
      <c r="B12" s="2" t="s">
        <v>451</v>
      </c>
      <c r="C12" s="35"/>
      <c r="D12" s="33">
        <v>115</v>
      </c>
      <c r="E12" s="44">
        <f t="shared" si="0"/>
        <v>0</v>
      </c>
      <c r="F12" s="1">
        <f t="shared" si="1"/>
        <v>0</v>
      </c>
    </row>
    <row r="13" spans="2:6" ht="21" customHeight="1" x14ac:dyDescent="0.25">
      <c r="B13" s="2" t="s">
        <v>452</v>
      </c>
      <c r="C13" s="35"/>
      <c r="D13" s="33">
        <v>115</v>
      </c>
      <c r="E13" s="44">
        <f t="shared" si="0"/>
        <v>0</v>
      </c>
      <c r="F13" s="1">
        <f t="shared" si="1"/>
        <v>0</v>
      </c>
    </row>
    <row r="14" spans="2:6" ht="21" customHeight="1" x14ac:dyDescent="0.25">
      <c r="B14" s="2" t="s">
        <v>453</v>
      </c>
      <c r="C14" s="35"/>
      <c r="D14" s="33">
        <v>115</v>
      </c>
      <c r="E14" s="44">
        <f t="shared" si="0"/>
        <v>0</v>
      </c>
      <c r="F14" s="1">
        <f t="shared" si="1"/>
        <v>0</v>
      </c>
    </row>
    <row r="15" spans="2:6" ht="21" customHeight="1" x14ac:dyDescent="0.25">
      <c r="B15" s="2" t="s">
        <v>454</v>
      </c>
      <c r="C15" s="35"/>
      <c r="D15" s="33">
        <v>115</v>
      </c>
      <c r="E15" s="44">
        <f t="shared" si="0"/>
        <v>0</v>
      </c>
      <c r="F15" s="1">
        <f t="shared" si="1"/>
        <v>0</v>
      </c>
    </row>
    <row r="16" spans="2:6" ht="21" customHeight="1" x14ac:dyDescent="0.25">
      <c r="B16" s="2" t="s">
        <v>455</v>
      </c>
      <c r="C16" s="35"/>
      <c r="D16" s="33">
        <v>115</v>
      </c>
      <c r="E16" s="44">
        <f t="shared" si="0"/>
        <v>0</v>
      </c>
      <c r="F16" s="1">
        <f t="shared" si="1"/>
        <v>0</v>
      </c>
    </row>
    <row r="17" spans="2:6" ht="21" customHeight="1" x14ac:dyDescent="0.25">
      <c r="B17" s="2" t="s">
        <v>456</v>
      </c>
      <c r="C17" s="35"/>
      <c r="D17" s="33">
        <v>115</v>
      </c>
      <c r="E17" s="44">
        <f t="shared" si="0"/>
        <v>0</v>
      </c>
      <c r="F17" s="1">
        <f t="shared" si="1"/>
        <v>0</v>
      </c>
    </row>
    <row r="18" spans="2:6" ht="21" customHeight="1" x14ac:dyDescent="0.25">
      <c r="B18" s="2" t="s">
        <v>457</v>
      </c>
      <c r="C18" s="35"/>
      <c r="D18" s="33">
        <v>115</v>
      </c>
      <c r="E18" s="44">
        <f t="shared" si="0"/>
        <v>0</v>
      </c>
      <c r="F18" s="1">
        <f t="shared" si="1"/>
        <v>0</v>
      </c>
    </row>
    <row r="19" spans="2:6" ht="21" customHeight="1" x14ac:dyDescent="0.25">
      <c r="B19" s="2" t="s">
        <v>458</v>
      </c>
      <c r="C19" s="35"/>
      <c r="D19" s="33">
        <v>129</v>
      </c>
      <c r="E19" s="44">
        <f t="shared" si="0"/>
        <v>0</v>
      </c>
      <c r="F19" s="1">
        <f t="shared" si="1"/>
        <v>0</v>
      </c>
    </row>
    <row r="20" spans="2:6" ht="21" customHeight="1" x14ac:dyDescent="0.25">
      <c r="B20" s="2" t="s">
        <v>459</v>
      </c>
      <c r="C20" s="35"/>
      <c r="D20" s="33">
        <v>115</v>
      </c>
      <c r="E20" s="44">
        <f t="shared" si="0"/>
        <v>0</v>
      </c>
      <c r="F20" s="1">
        <f t="shared" si="1"/>
        <v>0</v>
      </c>
    </row>
    <row r="21" spans="2:6" ht="21" customHeight="1" x14ac:dyDescent="0.25">
      <c r="B21" s="2" t="s">
        <v>460</v>
      </c>
      <c r="C21" s="35"/>
      <c r="D21" s="33">
        <v>115</v>
      </c>
      <c r="E21" s="44">
        <f t="shared" si="0"/>
        <v>0</v>
      </c>
      <c r="F21" s="1">
        <f t="shared" si="1"/>
        <v>0</v>
      </c>
    </row>
    <row r="22" spans="2:6" ht="21" customHeight="1" x14ac:dyDescent="0.25">
      <c r="B22" s="2" t="s">
        <v>461</v>
      </c>
      <c r="C22" s="35"/>
      <c r="D22" s="33">
        <v>115</v>
      </c>
      <c r="E22" s="44">
        <f t="shared" si="0"/>
        <v>0</v>
      </c>
      <c r="F22" s="1">
        <f t="shared" si="1"/>
        <v>0</v>
      </c>
    </row>
    <row r="23" spans="2:6" ht="21" customHeight="1" x14ac:dyDescent="0.25">
      <c r="B23" s="2" t="s">
        <v>462</v>
      </c>
      <c r="C23" s="35"/>
      <c r="D23" s="33">
        <v>129</v>
      </c>
      <c r="E23" s="44">
        <f t="shared" si="0"/>
        <v>0</v>
      </c>
      <c r="F23" s="1">
        <f t="shared" si="1"/>
        <v>0</v>
      </c>
    </row>
    <row r="24" spans="2:6" ht="21" customHeight="1" x14ac:dyDescent="0.25">
      <c r="B24" s="2" t="s">
        <v>463</v>
      </c>
      <c r="C24" s="35"/>
      <c r="D24" s="33">
        <v>115</v>
      </c>
      <c r="E24" s="44">
        <f t="shared" si="0"/>
        <v>0</v>
      </c>
      <c r="F24" s="1">
        <f t="shared" si="1"/>
        <v>0</v>
      </c>
    </row>
    <row r="25" spans="2:6" ht="21" customHeight="1" x14ac:dyDescent="0.25">
      <c r="B25" s="2" t="s">
        <v>464</v>
      </c>
      <c r="C25" s="35"/>
      <c r="D25" s="33">
        <v>115</v>
      </c>
      <c r="E25" s="44">
        <f t="shared" si="0"/>
        <v>0</v>
      </c>
      <c r="F25" s="1">
        <f t="shared" si="1"/>
        <v>0</v>
      </c>
    </row>
    <row r="26" spans="2:6" ht="21" customHeight="1" x14ac:dyDescent="0.25">
      <c r="B26" s="2" t="s">
        <v>465</v>
      </c>
      <c r="C26" s="35"/>
      <c r="D26" s="33">
        <v>115</v>
      </c>
      <c r="E26" s="44">
        <f t="shared" si="0"/>
        <v>0</v>
      </c>
      <c r="F26" s="1">
        <f t="shared" si="1"/>
        <v>0</v>
      </c>
    </row>
    <row r="27" spans="2:6" ht="21" customHeight="1" x14ac:dyDescent="0.25">
      <c r="B27" s="2" t="s">
        <v>466</v>
      </c>
      <c r="C27" s="35"/>
      <c r="D27" s="33">
        <v>115</v>
      </c>
      <c r="E27" s="44">
        <f t="shared" si="0"/>
        <v>0</v>
      </c>
      <c r="F27" s="1">
        <f t="shared" si="1"/>
        <v>0</v>
      </c>
    </row>
    <row r="28" spans="2:6" ht="21" customHeight="1" x14ac:dyDescent="0.25">
      <c r="B28" s="2" t="s">
        <v>467</v>
      </c>
      <c r="C28" s="35"/>
      <c r="D28" s="33">
        <v>115</v>
      </c>
      <c r="E28" s="44">
        <f t="shared" si="0"/>
        <v>0</v>
      </c>
      <c r="F28" s="1">
        <f t="shared" si="1"/>
        <v>0</v>
      </c>
    </row>
    <row r="29" spans="2:6" ht="21" customHeight="1" x14ac:dyDescent="0.25">
      <c r="B29" s="2" t="s">
        <v>468</v>
      </c>
      <c r="C29" s="35"/>
      <c r="D29" s="33">
        <v>115</v>
      </c>
      <c r="E29" s="44">
        <f t="shared" si="0"/>
        <v>0</v>
      </c>
      <c r="F29" s="1">
        <f t="shared" si="1"/>
        <v>0</v>
      </c>
    </row>
    <row r="30" spans="2:6" ht="21" customHeight="1" x14ac:dyDescent="0.25">
      <c r="B30" s="2" t="s">
        <v>469</v>
      </c>
      <c r="C30" s="35"/>
      <c r="D30" s="33">
        <v>115</v>
      </c>
      <c r="E30" s="44">
        <f t="shared" si="0"/>
        <v>0</v>
      </c>
      <c r="F30" s="1">
        <f t="shared" si="1"/>
        <v>0</v>
      </c>
    </row>
    <row r="31" spans="2:6" ht="21" customHeight="1" x14ac:dyDescent="0.25">
      <c r="B31" s="2" t="s">
        <v>470</v>
      </c>
      <c r="C31" s="35"/>
      <c r="D31" s="33">
        <v>129</v>
      </c>
      <c r="E31" s="44">
        <f t="shared" si="0"/>
        <v>0</v>
      </c>
      <c r="F31" s="1">
        <f t="shared" si="1"/>
        <v>0</v>
      </c>
    </row>
    <row r="32" spans="2:6" ht="21" customHeight="1" x14ac:dyDescent="0.25">
      <c r="B32" s="2" t="s">
        <v>471</v>
      </c>
      <c r="C32" s="35"/>
      <c r="D32" s="33">
        <v>129</v>
      </c>
      <c r="E32" s="44">
        <f t="shared" si="0"/>
        <v>0</v>
      </c>
      <c r="F32" s="1">
        <f t="shared" si="1"/>
        <v>0</v>
      </c>
    </row>
    <row r="33" spans="2:6" ht="21" customHeight="1" x14ac:dyDescent="0.25">
      <c r="B33" s="2" t="s">
        <v>472</v>
      </c>
      <c r="C33" s="35"/>
      <c r="D33" s="33">
        <v>129</v>
      </c>
      <c r="E33" s="44">
        <f t="shared" si="0"/>
        <v>0</v>
      </c>
      <c r="F33" s="1">
        <f t="shared" si="1"/>
        <v>0</v>
      </c>
    </row>
    <row r="34" spans="2:6" ht="21" customHeight="1" x14ac:dyDescent="0.25">
      <c r="B34" s="2" t="s">
        <v>473</v>
      </c>
      <c r="C34" s="35"/>
      <c r="D34" s="33">
        <v>129</v>
      </c>
      <c r="E34" s="44">
        <f t="shared" si="0"/>
        <v>0</v>
      </c>
      <c r="F34" s="1">
        <f t="shared" si="1"/>
        <v>0</v>
      </c>
    </row>
    <row r="35" spans="2:6" ht="21" customHeight="1" x14ac:dyDescent="0.25">
      <c r="B35" s="2" t="s">
        <v>474</v>
      </c>
      <c r="C35" s="35"/>
      <c r="D35" s="33">
        <v>115</v>
      </c>
      <c r="E35" s="44">
        <f t="shared" si="0"/>
        <v>0</v>
      </c>
      <c r="F35" s="1">
        <f t="shared" si="1"/>
        <v>0</v>
      </c>
    </row>
    <row r="36" spans="2:6" ht="21" customHeight="1" x14ac:dyDescent="0.25">
      <c r="B36" s="2" t="s">
        <v>475</v>
      </c>
      <c r="C36" s="35"/>
      <c r="D36" s="33">
        <v>115</v>
      </c>
      <c r="E36" s="44">
        <f t="shared" si="0"/>
        <v>0</v>
      </c>
      <c r="F36" s="1">
        <f t="shared" si="1"/>
        <v>0</v>
      </c>
    </row>
    <row r="37" spans="2:6" ht="21" customHeight="1" x14ac:dyDescent="0.25">
      <c r="B37" s="2" t="s">
        <v>476</v>
      </c>
      <c r="C37" s="35"/>
      <c r="D37" s="33">
        <v>115</v>
      </c>
      <c r="E37" s="44">
        <f t="shared" si="0"/>
        <v>0</v>
      </c>
      <c r="F37" s="1">
        <f t="shared" si="1"/>
        <v>0</v>
      </c>
    </row>
    <row r="38" spans="2:6" ht="21" customHeight="1" x14ac:dyDescent="0.25">
      <c r="B38" s="2" t="s">
        <v>477</v>
      </c>
      <c r="C38" s="35"/>
      <c r="D38" s="33">
        <v>129</v>
      </c>
      <c r="E38" s="44">
        <f t="shared" si="0"/>
        <v>0</v>
      </c>
      <c r="F38" s="1">
        <f t="shared" si="1"/>
        <v>0</v>
      </c>
    </row>
    <row r="39" spans="2:6" ht="21" customHeight="1" x14ac:dyDescent="0.25">
      <c r="B39" s="2" t="s">
        <v>478</v>
      </c>
      <c r="C39" s="35"/>
      <c r="D39" s="33">
        <v>129</v>
      </c>
      <c r="E39" s="44">
        <f t="shared" si="0"/>
        <v>0</v>
      </c>
      <c r="F39" s="1">
        <f t="shared" si="1"/>
        <v>0</v>
      </c>
    </row>
    <row r="40" spans="2:6" ht="21" customHeight="1" x14ac:dyDescent="0.25">
      <c r="B40" s="2" t="s">
        <v>479</v>
      </c>
      <c r="C40" s="35"/>
      <c r="D40" s="33">
        <v>129</v>
      </c>
      <c r="E40" s="44">
        <f t="shared" si="0"/>
        <v>0</v>
      </c>
      <c r="F40" s="1">
        <f t="shared" si="1"/>
        <v>0</v>
      </c>
    </row>
    <row r="41" spans="2:6" ht="21" customHeight="1" x14ac:dyDescent="0.25">
      <c r="B41" s="2" t="s">
        <v>480</v>
      </c>
      <c r="C41" s="35"/>
      <c r="D41" s="33">
        <v>115</v>
      </c>
      <c r="E41" s="44">
        <f t="shared" si="0"/>
        <v>0</v>
      </c>
      <c r="F41" s="1">
        <f t="shared" si="1"/>
        <v>0</v>
      </c>
    </row>
    <row r="42" spans="2:6" ht="21" customHeight="1" x14ac:dyDescent="0.25">
      <c r="B42" s="2" t="s">
        <v>481</v>
      </c>
      <c r="C42" s="35"/>
      <c r="D42" s="33">
        <v>115</v>
      </c>
      <c r="E42" s="44">
        <f t="shared" ref="E42:E73" si="2">SUM(C42:C42)</f>
        <v>0</v>
      </c>
      <c r="F42" s="1">
        <f t="shared" ref="F42:F73" si="3">MMULT(D42,E42)</f>
        <v>0</v>
      </c>
    </row>
    <row r="43" spans="2:6" ht="21" customHeight="1" x14ac:dyDescent="0.25">
      <c r="B43" s="2" t="s">
        <v>482</v>
      </c>
      <c r="C43" s="35"/>
      <c r="D43" s="33">
        <v>115</v>
      </c>
      <c r="E43" s="44">
        <f t="shared" si="2"/>
        <v>0</v>
      </c>
      <c r="F43" s="1">
        <f t="shared" si="3"/>
        <v>0</v>
      </c>
    </row>
    <row r="44" spans="2:6" ht="21" customHeight="1" x14ac:dyDescent="0.25">
      <c r="B44" s="2" t="s">
        <v>483</v>
      </c>
      <c r="C44" s="35"/>
      <c r="D44" s="33">
        <v>115</v>
      </c>
      <c r="E44" s="44">
        <f t="shared" si="2"/>
        <v>0</v>
      </c>
      <c r="F44" s="1">
        <f t="shared" si="3"/>
        <v>0</v>
      </c>
    </row>
    <row r="45" spans="2:6" ht="21" customHeight="1" x14ac:dyDescent="0.25">
      <c r="B45" s="2" t="s">
        <v>484</v>
      </c>
      <c r="C45" s="35"/>
      <c r="D45" s="33">
        <v>115</v>
      </c>
      <c r="E45" s="44">
        <f t="shared" si="2"/>
        <v>0</v>
      </c>
      <c r="F45" s="1">
        <f t="shared" si="3"/>
        <v>0</v>
      </c>
    </row>
    <row r="46" spans="2:6" ht="21" customHeight="1" x14ac:dyDescent="0.25">
      <c r="B46" s="2" t="s">
        <v>485</v>
      </c>
      <c r="C46" s="35"/>
      <c r="D46" s="33">
        <v>115</v>
      </c>
      <c r="E46" s="44">
        <f t="shared" si="2"/>
        <v>0</v>
      </c>
      <c r="F46" s="1">
        <f t="shared" si="3"/>
        <v>0</v>
      </c>
    </row>
    <row r="47" spans="2:6" ht="21" customHeight="1" x14ac:dyDescent="0.25">
      <c r="B47" s="2" t="s">
        <v>486</v>
      </c>
      <c r="C47" s="35"/>
      <c r="D47" s="33">
        <v>115</v>
      </c>
      <c r="E47" s="44">
        <f t="shared" si="2"/>
        <v>0</v>
      </c>
      <c r="F47" s="1">
        <f t="shared" si="3"/>
        <v>0</v>
      </c>
    </row>
    <row r="48" spans="2:6" ht="21" customHeight="1" x14ac:dyDescent="0.25">
      <c r="B48" s="2" t="s">
        <v>487</v>
      </c>
      <c r="C48" s="35"/>
      <c r="D48" s="33">
        <v>115</v>
      </c>
      <c r="E48" s="44">
        <f t="shared" si="2"/>
        <v>0</v>
      </c>
      <c r="F48" s="1">
        <f t="shared" si="3"/>
        <v>0</v>
      </c>
    </row>
    <row r="49" spans="2:6" ht="21" customHeight="1" x14ac:dyDescent="0.25">
      <c r="B49" s="2" t="s">
        <v>488</v>
      </c>
      <c r="C49" s="35"/>
      <c r="D49" s="33">
        <v>115</v>
      </c>
      <c r="E49" s="44">
        <f t="shared" si="2"/>
        <v>0</v>
      </c>
      <c r="F49" s="1">
        <f t="shared" si="3"/>
        <v>0</v>
      </c>
    </row>
    <row r="50" spans="2:6" ht="21" customHeight="1" x14ac:dyDescent="0.25">
      <c r="B50" s="2" t="s">
        <v>489</v>
      </c>
      <c r="C50" s="35"/>
      <c r="D50" s="33">
        <v>129</v>
      </c>
      <c r="E50" s="44">
        <f t="shared" si="2"/>
        <v>0</v>
      </c>
      <c r="F50" s="1">
        <f t="shared" si="3"/>
        <v>0</v>
      </c>
    </row>
    <row r="51" spans="2:6" ht="21" customHeight="1" x14ac:dyDescent="0.25">
      <c r="B51" s="2" t="s">
        <v>490</v>
      </c>
      <c r="C51" s="35"/>
      <c r="D51" s="33">
        <v>115</v>
      </c>
      <c r="E51" s="44">
        <f t="shared" si="2"/>
        <v>0</v>
      </c>
      <c r="F51" s="1">
        <f t="shared" si="3"/>
        <v>0</v>
      </c>
    </row>
    <row r="52" spans="2:6" ht="21" customHeight="1" x14ac:dyDescent="0.25">
      <c r="B52" s="2" t="s">
        <v>491</v>
      </c>
      <c r="C52" s="35"/>
      <c r="D52" s="33">
        <v>129</v>
      </c>
      <c r="E52" s="44">
        <f t="shared" si="2"/>
        <v>0</v>
      </c>
      <c r="F52" s="1">
        <f t="shared" si="3"/>
        <v>0</v>
      </c>
    </row>
    <row r="53" spans="2:6" ht="21" customHeight="1" x14ac:dyDescent="0.25">
      <c r="B53" s="2" t="s">
        <v>492</v>
      </c>
      <c r="C53" s="35"/>
      <c r="D53" s="33">
        <v>129</v>
      </c>
      <c r="E53" s="44">
        <f t="shared" si="2"/>
        <v>0</v>
      </c>
      <c r="F53" s="1">
        <f t="shared" si="3"/>
        <v>0</v>
      </c>
    </row>
    <row r="54" spans="2:6" ht="21" customHeight="1" x14ac:dyDescent="0.25">
      <c r="B54" s="2" t="s">
        <v>493</v>
      </c>
      <c r="C54" s="35"/>
      <c r="D54" s="33">
        <v>129</v>
      </c>
      <c r="E54" s="44">
        <f t="shared" si="2"/>
        <v>0</v>
      </c>
      <c r="F54" s="1">
        <f t="shared" si="3"/>
        <v>0</v>
      </c>
    </row>
    <row r="55" spans="2:6" ht="21" customHeight="1" x14ac:dyDescent="0.25">
      <c r="B55" s="2" t="s">
        <v>494</v>
      </c>
      <c r="C55" s="35"/>
      <c r="D55" s="33">
        <v>129</v>
      </c>
      <c r="E55" s="44">
        <f t="shared" si="2"/>
        <v>0</v>
      </c>
      <c r="F55" s="1">
        <f t="shared" si="3"/>
        <v>0</v>
      </c>
    </row>
    <row r="56" spans="2:6" ht="21" customHeight="1" x14ac:dyDescent="0.25">
      <c r="B56" s="2" t="s">
        <v>495</v>
      </c>
      <c r="C56" s="35"/>
      <c r="D56" s="33">
        <v>129</v>
      </c>
      <c r="E56" s="44">
        <f t="shared" si="2"/>
        <v>0</v>
      </c>
      <c r="F56" s="1">
        <f t="shared" si="3"/>
        <v>0</v>
      </c>
    </row>
    <row r="57" spans="2:6" ht="21" customHeight="1" x14ac:dyDescent="0.25">
      <c r="B57" s="2" t="s">
        <v>496</v>
      </c>
      <c r="C57" s="35"/>
      <c r="D57" s="33">
        <v>115</v>
      </c>
      <c r="E57" s="44">
        <f t="shared" si="2"/>
        <v>0</v>
      </c>
      <c r="F57" s="1">
        <f t="shared" si="3"/>
        <v>0</v>
      </c>
    </row>
    <row r="58" spans="2:6" ht="21" customHeight="1" x14ac:dyDescent="0.25">
      <c r="B58" s="2" t="s">
        <v>497</v>
      </c>
      <c r="C58" s="35"/>
      <c r="D58" s="33">
        <v>129</v>
      </c>
      <c r="E58" s="44">
        <f t="shared" si="2"/>
        <v>0</v>
      </c>
      <c r="F58" s="1">
        <f t="shared" si="3"/>
        <v>0</v>
      </c>
    </row>
    <row r="59" spans="2:6" ht="21" customHeight="1" x14ac:dyDescent="0.25">
      <c r="B59" s="2" t="s">
        <v>498</v>
      </c>
      <c r="C59" s="35"/>
      <c r="D59" s="33">
        <v>115</v>
      </c>
      <c r="E59" s="44">
        <f t="shared" si="2"/>
        <v>0</v>
      </c>
      <c r="F59" s="1">
        <f t="shared" si="3"/>
        <v>0</v>
      </c>
    </row>
    <row r="60" spans="2:6" ht="21" customHeight="1" x14ac:dyDescent="0.25">
      <c r="B60" s="2" t="s">
        <v>499</v>
      </c>
      <c r="C60" s="35"/>
      <c r="D60" s="33">
        <v>129</v>
      </c>
      <c r="E60" s="44">
        <f t="shared" si="2"/>
        <v>0</v>
      </c>
      <c r="F60" s="1">
        <f t="shared" si="3"/>
        <v>0</v>
      </c>
    </row>
    <row r="61" spans="2:6" ht="21" customHeight="1" x14ac:dyDescent="0.25">
      <c r="B61" s="2" t="s">
        <v>500</v>
      </c>
      <c r="C61" s="35"/>
      <c r="D61" s="33">
        <v>115</v>
      </c>
      <c r="E61" s="44">
        <f t="shared" si="2"/>
        <v>0</v>
      </c>
      <c r="F61" s="1">
        <f t="shared" si="3"/>
        <v>0</v>
      </c>
    </row>
    <row r="62" spans="2:6" ht="21" customHeight="1" x14ac:dyDescent="0.25">
      <c r="B62" s="2" t="s">
        <v>501</v>
      </c>
      <c r="C62" s="35"/>
      <c r="D62" s="33">
        <v>115</v>
      </c>
      <c r="E62" s="44">
        <f t="shared" si="2"/>
        <v>0</v>
      </c>
      <c r="F62" s="1">
        <f t="shared" si="3"/>
        <v>0</v>
      </c>
    </row>
    <row r="63" spans="2:6" ht="21" customHeight="1" x14ac:dyDescent="0.25">
      <c r="B63" s="2" t="s">
        <v>502</v>
      </c>
      <c r="C63" s="35"/>
      <c r="D63" s="33">
        <v>129</v>
      </c>
      <c r="E63" s="44">
        <f t="shared" si="2"/>
        <v>0</v>
      </c>
      <c r="F63" s="1">
        <f t="shared" si="3"/>
        <v>0</v>
      </c>
    </row>
    <row r="64" spans="2:6" ht="21" customHeight="1" x14ac:dyDescent="0.25">
      <c r="B64" s="2" t="s">
        <v>503</v>
      </c>
      <c r="C64" s="35"/>
      <c r="D64" s="33">
        <v>129</v>
      </c>
      <c r="E64" s="44">
        <f t="shared" si="2"/>
        <v>0</v>
      </c>
      <c r="F64" s="1">
        <f t="shared" si="3"/>
        <v>0</v>
      </c>
    </row>
    <row r="65" spans="2:6" ht="21" customHeight="1" x14ac:dyDescent="0.25">
      <c r="B65" s="2" t="s">
        <v>504</v>
      </c>
      <c r="C65" s="35"/>
      <c r="D65" s="33">
        <v>151</v>
      </c>
      <c r="E65" s="44">
        <f t="shared" si="2"/>
        <v>0</v>
      </c>
      <c r="F65" s="1">
        <f t="shared" si="3"/>
        <v>0</v>
      </c>
    </row>
    <row r="66" spans="2:6" ht="21" customHeight="1" x14ac:dyDescent="0.25">
      <c r="B66" s="2" t="s">
        <v>505</v>
      </c>
      <c r="C66" s="35"/>
      <c r="D66" s="33">
        <v>158</v>
      </c>
      <c r="E66" s="44">
        <f t="shared" si="2"/>
        <v>0</v>
      </c>
      <c r="F66" s="1">
        <f t="shared" si="3"/>
        <v>0</v>
      </c>
    </row>
    <row r="67" spans="2:6" ht="21" customHeight="1" x14ac:dyDescent="0.25">
      <c r="B67" s="2" t="s">
        <v>506</v>
      </c>
      <c r="C67" s="35"/>
      <c r="D67" s="33">
        <v>172</v>
      </c>
      <c r="E67" s="44">
        <f t="shared" si="2"/>
        <v>0</v>
      </c>
      <c r="F67" s="1">
        <f t="shared" si="3"/>
        <v>0</v>
      </c>
    </row>
    <row r="68" spans="2:6" ht="21" customHeight="1" x14ac:dyDescent="0.25">
      <c r="B68" s="2" t="s">
        <v>507</v>
      </c>
      <c r="C68" s="35"/>
      <c r="D68" s="33">
        <v>201</v>
      </c>
      <c r="E68" s="44">
        <f t="shared" si="2"/>
        <v>0</v>
      </c>
      <c r="F68" s="1">
        <f t="shared" si="3"/>
        <v>0</v>
      </c>
    </row>
    <row r="69" spans="2:6" ht="21" customHeight="1" x14ac:dyDescent="0.25">
      <c r="B69" s="2" t="s">
        <v>508</v>
      </c>
      <c r="C69" s="35"/>
      <c r="D69" s="33">
        <v>201</v>
      </c>
      <c r="E69" s="44">
        <f t="shared" si="2"/>
        <v>0</v>
      </c>
      <c r="F69" s="1">
        <f t="shared" si="3"/>
        <v>0</v>
      </c>
    </row>
    <row r="70" spans="2:6" ht="21" customHeight="1" x14ac:dyDescent="0.25">
      <c r="B70" s="2" t="s">
        <v>509</v>
      </c>
      <c r="C70" s="35"/>
      <c r="D70" s="33">
        <v>129</v>
      </c>
      <c r="E70" s="44">
        <f t="shared" si="2"/>
        <v>0</v>
      </c>
      <c r="F70" s="1">
        <f t="shared" si="3"/>
        <v>0</v>
      </c>
    </row>
    <row r="71" spans="2:6" ht="21" customHeight="1" x14ac:dyDescent="0.25">
      <c r="B71" s="2" t="s">
        <v>510</v>
      </c>
      <c r="C71" s="35"/>
      <c r="D71" s="33">
        <v>129</v>
      </c>
      <c r="E71" s="44">
        <f t="shared" si="2"/>
        <v>0</v>
      </c>
      <c r="F71" s="1">
        <f t="shared" si="3"/>
        <v>0</v>
      </c>
    </row>
    <row r="72" spans="2:6" ht="21" customHeight="1" x14ac:dyDescent="0.25">
      <c r="B72" s="2" t="s">
        <v>511</v>
      </c>
      <c r="C72" s="35"/>
      <c r="D72" s="33">
        <v>129</v>
      </c>
      <c r="E72" s="44">
        <f t="shared" si="2"/>
        <v>0</v>
      </c>
      <c r="F72" s="1">
        <f t="shared" si="3"/>
        <v>0</v>
      </c>
    </row>
    <row r="73" spans="2:6" ht="21" customHeight="1" x14ac:dyDescent="0.25">
      <c r="B73" s="2" t="s">
        <v>512</v>
      </c>
      <c r="C73" s="35"/>
      <c r="D73" s="33">
        <v>129</v>
      </c>
      <c r="E73" s="44">
        <f t="shared" si="2"/>
        <v>0</v>
      </c>
      <c r="F73" s="1">
        <f t="shared" si="3"/>
        <v>0</v>
      </c>
    </row>
    <row r="74" spans="2:6" ht="21" customHeight="1" x14ac:dyDescent="0.25">
      <c r="B74" s="2" t="s">
        <v>513</v>
      </c>
      <c r="C74" s="35"/>
      <c r="D74" s="33">
        <v>129</v>
      </c>
      <c r="E74" s="44">
        <f t="shared" ref="E74:E113" si="4">SUM(C74:C74)</f>
        <v>0</v>
      </c>
      <c r="F74" s="1">
        <f t="shared" ref="F74:F113" si="5">MMULT(D74,E74)</f>
        <v>0</v>
      </c>
    </row>
    <row r="75" spans="2:6" ht="21" customHeight="1" x14ac:dyDescent="0.25">
      <c r="B75" s="2" t="s">
        <v>514</v>
      </c>
      <c r="C75" s="35"/>
      <c r="D75" s="33">
        <v>129</v>
      </c>
      <c r="E75" s="44">
        <f t="shared" si="4"/>
        <v>0</v>
      </c>
      <c r="F75" s="1">
        <f t="shared" si="5"/>
        <v>0</v>
      </c>
    </row>
    <row r="76" spans="2:6" ht="21" customHeight="1" x14ac:dyDescent="0.25">
      <c r="B76" s="2" t="s">
        <v>515</v>
      </c>
      <c r="C76" s="35"/>
      <c r="D76" s="33">
        <v>151</v>
      </c>
      <c r="E76" s="44">
        <f t="shared" si="4"/>
        <v>0</v>
      </c>
      <c r="F76" s="1">
        <f t="shared" si="5"/>
        <v>0</v>
      </c>
    </row>
    <row r="77" spans="2:6" ht="21" customHeight="1" x14ac:dyDescent="0.25">
      <c r="B77" s="2" t="s">
        <v>516</v>
      </c>
      <c r="C77" s="35"/>
      <c r="D77" s="33">
        <v>129</v>
      </c>
      <c r="E77" s="44">
        <f t="shared" si="4"/>
        <v>0</v>
      </c>
      <c r="F77" s="1">
        <f t="shared" si="5"/>
        <v>0</v>
      </c>
    </row>
    <row r="78" spans="2:6" ht="21" customHeight="1" x14ac:dyDescent="0.25">
      <c r="B78" s="2" t="s">
        <v>517</v>
      </c>
      <c r="C78" s="35"/>
      <c r="D78" s="33">
        <v>129</v>
      </c>
      <c r="E78" s="44">
        <f t="shared" si="4"/>
        <v>0</v>
      </c>
      <c r="F78" s="1">
        <f t="shared" si="5"/>
        <v>0</v>
      </c>
    </row>
    <row r="79" spans="2:6" ht="21" customHeight="1" x14ac:dyDescent="0.25">
      <c r="B79" s="2" t="s">
        <v>518</v>
      </c>
      <c r="C79" s="35"/>
      <c r="D79" s="33">
        <v>129</v>
      </c>
      <c r="E79" s="44">
        <f t="shared" si="4"/>
        <v>0</v>
      </c>
      <c r="F79" s="1">
        <f t="shared" si="5"/>
        <v>0</v>
      </c>
    </row>
    <row r="80" spans="2:6" ht="21" customHeight="1" x14ac:dyDescent="0.25">
      <c r="B80" s="2" t="s">
        <v>519</v>
      </c>
      <c r="C80" s="35"/>
      <c r="D80" s="33">
        <v>187</v>
      </c>
      <c r="E80" s="44">
        <f t="shared" si="4"/>
        <v>0</v>
      </c>
      <c r="F80" s="1">
        <f t="shared" si="5"/>
        <v>0</v>
      </c>
    </row>
    <row r="81" spans="2:6" ht="21" customHeight="1" x14ac:dyDescent="0.25">
      <c r="B81" s="2" t="s">
        <v>520</v>
      </c>
      <c r="C81" s="35"/>
      <c r="D81" s="33">
        <v>187</v>
      </c>
      <c r="E81" s="44">
        <f t="shared" si="4"/>
        <v>0</v>
      </c>
      <c r="F81" s="1">
        <f t="shared" si="5"/>
        <v>0</v>
      </c>
    </row>
    <row r="82" spans="2:6" ht="21" customHeight="1" x14ac:dyDescent="0.25">
      <c r="B82" s="2" t="s">
        <v>521</v>
      </c>
      <c r="C82" s="35"/>
      <c r="D82" s="33">
        <v>187</v>
      </c>
      <c r="E82" s="44">
        <f t="shared" si="4"/>
        <v>0</v>
      </c>
      <c r="F82" s="1">
        <f t="shared" si="5"/>
        <v>0</v>
      </c>
    </row>
    <row r="83" spans="2:6" ht="21" customHeight="1" x14ac:dyDescent="0.25">
      <c r="B83" s="2" t="s">
        <v>522</v>
      </c>
      <c r="C83" s="35"/>
      <c r="D83" s="33">
        <v>187</v>
      </c>
      <c r="E83" s="44">
        <f t="shared" si="4"/>
        <v>0</v>
      </c>
      <c r="F83" s="1">
        <f t="shared" si="5"/>
        <v>0</v>
      </c>
    </row>
    <row r="84" spans="2:6" ht="21" customHeight="1" x14ac:dyDescent="0.25">
      <c r="B84" s="2" t="s">
        <v>523</v>
      </c>
      <c r="C84" s="35"/>
      <c r="D84" s="33">
        <v>187</v>
      </c>
      <c r="E84" s="44">
        <f t="shared" si="4"/>
        <v>0</v>
      </c>
      <c r="F84" s="1">
        <f t="shared" si="5"/>
        <v>0</v>
      </c>
    </row>
    <row r="85" spans="2:6" ht="21" customHeight="1" x14ac:dyDescent="0.25">
      <c r="B85" s="2" t="s">
        <v>524</v>
      </c>
      <c r="C85" s="35"/>
      <c r="D85" s="33">
        <v>187</v>
      </c>
      <c r="E85" s="44">
        <f t="shared" si="4"/>
        <v>0</v>
      </c>
      <c r="F85" s="1">
        <f t="shared" si="5"/>
        <v>0</v>
      </c>
    </row>
    <row r="86" spans="2:6" ht="21" customHeight="1" x14ac:dyDescent="0.25">
      <c r="B86" s="2" t="s">
        <v>525</v>
      </c>
      <c r="C86" s="35"/>
      <c r="D86" s="33">
        <v>187</v>
      </c>
      <c r="E86" s="44">
        <f t="shared" si="4"/>
        <v>0</v>
      </c>
      <c r="F86" s="1">
        <f t="shared" si="5"/>
        <v>0</v>
      </c>
    </row>
    <row r="87" spans="2:6" ht="21" customHeight="1" x14ac:dyDescent="0.25">
      <c r="B87" s="2" t="s">
        <v>526</v>
      </c>
      <c r="C87" s="35"/>
      <c r="D87" s="33">
        <v>187</v>
      </c>
      <c r="E87" s="44">
        <f t="shared" si="4"/>
        <v>0</v>
      </c>
      <c r="F87" s="1">
        <f t="shared" si="5"/>
        <v>0</v>
      </c>
    </row>
    <row r="88" spans="2:6" ht="21" customHeight="1" x14ac:dyDescent="0.25">
      <c r="B88" s="2" t="s">
        <v>527</v>
      </c>
      <c r="C88" s="35"/>
      <c r="D88" s="33">
        <v>187</v>
      </c>
      <c r="E88" s="44">
        <f t="shared" si="4"/>
        <v>0</v>
      </c>
      <c r="F88" s="1">
        <f t="shared" si="5"/>
        <v>0</v>
      </c>
    </row>
    <row r="89" spans="2:6" ht="21" customHeight="1" x14ac:dyDescent="0.25">
      <c r="B89" s="2" t="s">
        <v>528</v>
      </c>
      <c r="C89" s="35"/>
      <c r="D89" s="33">
        <v>187</v>
      </c>
      <c r="E89" s="44">
        <f t="shared" si="4"/>
        <v>0</v>
      </c>
      <c r="F89" s="1">
        <f t="shared" si="5"/>
        <v>0</v>
      </c>
    </row>
    <row r="90" spans="2:6" ht="21" customHeight="1" x14ac:dyDescent="0.25">
      <c r="B90" s="2" t="s">
        <v>529</v>
      </c>
      <c r="C90" s="35"/>
      <c r="D90" s="33">
        <v>187</v>
      </c>
      <c r="E90" s="44">
        <f t="shared" si="4"/>
        <v>0</v>
      </c>
      <c r="F90" s="1">
        <f t="shared" si="5"/>
        <v>0</v>
      </c>
    </row>
    <row r="91" spans="2:6" ht="21" customHeight="1" x14ac:dyDescent="0.25">
      <c r="B91" s="2" t="s">
        <v>530</v>
      </c>
      <c r="C91" s="35"/>
      <c r="D91" s="33">
        <v>187</v>
      </c>
      <c r="E91" s="44">
        <f t="shared" si="4"/>
        <v>0</v>
      </c>
      <c r="F91" s="1">
        <f t="shared" si="5"/>
        <v>0</v>
      </c>
    </row>
    <row r="92" spans="2:6" ht="21" customHeight="1" x14ac:dyDescent="0.25">
      <c r="B92" s="2" t="s">
        <v>531</v>
      </c>
      <c r="C92" s="35"/>
      <c r="D92" s="33">
        <v>187</v>
      </c>
      <c r="E92" s="44">
        <f t="shared" si="4"/>
        <v>0</v>
      </c>
      <c r="F92" s="1">
        <f t="shared" si="5"/>
        <v>0</v>
      </c>
    </row>
    <row r="93" spans="2:6" ht="21" customHeight="1" x14ac:dyDescent="0.25">
      <c r="B93" s="2" t="s">
        <v>532</v>
      </c>
      <c r="C93" s="35"/>
      <c r="D93" s="33">
        <v>187</v>
      </c>
      <c r="E93" s="44">
        <f t="shared" si="4"/>
        <v>0</v>
      </c>
      <c r="F93" s="1">
        <f t="shared" si="5"/>
        <v>0</v>
      </c>
    </row>
    <row r="94" spans="2:6" ht="21" customHeight="1" x14ac:dyDescent="0.25">
      <c r="B94" s="2" t="s">
        <v>533</v>
      </c>
      <c r="C94" s="35"/>
      <c r="D94" s="33">
        <v>187</v>
      </c>
      <c r="E94" s="44">
        <f t="shared" si="4"/>
        <v>0</v>
      </c>
      <c r="F94" s="1">
        <f t="shared" si="5"/>
        <v>0</v>
      </c>
    </row>
    <row r="95" spans="2:6" ht="21" customHeight="1" x14ac:dyDescent="0.25">
      <c r="B95" s="2" t="s">
        <v>534</v>
      </c>
      <c r="C95" s="35"/>
      <c r="D95" s="33">
        <v>187</v>
      </c>
      <c r="E95" s="44">
        <f t="shared" si="4"/>
        <v>0</v>
      </c>
      <c r="F95" s="1">
        <f t="shared" si="5"/>
        <v>0</v>
      </c>
    </row>
    <row r="96" spans="2:6" ht="21" customHeight="1" x14ac:dyDescent="0.25">
      <c r="B96" s="2" t="s">
        <v>535</v>
      </c>
      <c r="C96" s="35"/>
      <c r="D96" s="33">
        <v>187</v>
      </c>
      <c r="E96" s="44">
        <f t="shared" si="4"/>
        <v>0</v>
      </c>
      <c r="F96" s="1">
        <f t="shared" si="5"/>
        <v>0</v>
      </c>
    </row>
    <row r="97" spans="2:6" ht="21" customHeight="1" x14ac:dyDescent="0.25">
      <c r="B97" s="2" t="s">
        <v>536</v>
      </c>
      <c r="C97" s="35"/>
      <c r="D97" s="33">
        <v>187</v>
      </c>
      <c r="E97" s="44">
        <f t="shared" si="4"/>
        <v>0</v>
      </c>
      <c r="F97" s="1">
        <f t="shared" si="5"/>
        <v>0</v>
      </c>
    </row>
    <row r="98" spans="2:6" ht="21" customHeight="1" x14ac:dyDescent="0.25">
      <c r="B98" s="2" t="s">
        <v>537</v>
      </c>
      <c r="C98" s="35"/>
      <c r="D98" s="33">
        <v>187</v>
      </c>
      <c r="E98" s="44">
        <f t="shared" si="4"/>
        <v>0</v>
      </c>
      <c r="F98" s="1">
        <f t="shared" si="5"/>
        <v>0</v>
      </c>
    </row>
    <row r="99" spans="2:6" ht="21" customHeight="1" x14ac:dyDescent="0.25">
      <c r="B99" s="2" t="s">
        <v>538</v>
      </c>
      <c r="C99" s="35"/>
      <c r="D99" s="33">
        <v>187</v>
      </c>
      <c r="E99" s="44">
        <f t="shared" si="4"/>
        <v>0</v>
      </c>
      <c r="F99" s="1">
        <f t="shared" si="5"/>
        <v>0</v>
      </c>
    </row>
    <row r="100" spans="2:6" ht="21" customHeight="1" x14ac:dyDescent="0.25">
      <c r="B100" s="2" t="s">
        <v>539</v>
      </c>
      <c r="C100" s="35"/>
      <c r="D100" s="33">
        <v>144</v>
      </c>
      <c r="E100" s="44">
        <f t="shared" si="4"/>
        <v>0</v>
      </c>
      <c r="F100" s="1">
        <f t="shared" si="5"/>
        <v>0</v>
      </c>
    </row>
    <row r="101" spans="2:6" ht="21" customHeight="1" x14ac:dyDescent="0.25">
      <c r="B101" s="2" t="s">
        <v>540</v>
      </c>
      <c r="C101" s="35"/>
      <c r="D101" s="33">
        <v>144</v>
      </c>
      <c r="E101" s="44">
        <f t="shared" si="4"/>
        <v>0</v>
      </c>
      <c r="F101" s="1">
        <f t="shared" si="5"/>
        <v>0</v>
      </c>
    </row>
    <row r="102" spans="2:6" ht="21" customHeight="1" x14ac:dyDescent="0.25">
      <c r="B102" s="2" t="s">
        <v>541</v>
      </c>
      <c r="C102" s="35"/>
      <c r="D102" s="33">
        <v>144</v>
      </c>
      <c r="E102" s="44">
        <f t="shared" si="4"/>
        <v>0</v>
      </c>
      <c r="F102" s="1">
        <f t="shared" si="5"/>
        <v>0</v>
      </c>
    </row>
    <row r="103" spans="2:6" ht="21" customHeight="1" x14ac:dyDescent="0.25">
      <c r="B103" s="2" t="s">
        <v>542</v>
      </c>
      <c r="C103" s="35"/>
      <c r="D103" s="33">
        <v>144</v>
      </c>
      <c r="E103" s="44">
        <f t="shared" si="4"/>
        <v>0</v>
      </c>
      <c r="F103" s="1">
        <f t="shared" si="5"/>
        <v>0</v>
      </c>
    </row>
    <row r="104" spans="2:6" ht="21" customHeight="1" x14ac:dyDescent="0.25">
      <c r="B104" s="2" t="s">
        <v>543</v>
      </c>
      <c r="C104" s="35"/>
      <c r="D104" s="33">
        <v>144</v>
      </c>
      <c r="E104" s="44">
        <f t="shared" si="4"/>
        <v>0</v>
      </c>
      <c r="F104" s="1">
        <f t="shared" si="5"/>
        <v>0</v>
      </c>
    </row>
    <row r="105" spans="2:6" ht="21" customHeight="1" x14ac:dyDescent="0.25">
      <c r="B105" s="2" t="s">
        <v>544</v>
      </c>
      <c r="C105" s="35"/>
      <c r="D105" s="33">
        <v>144</v>
      </c>
      <c r="E105" s="44">
        <f t="shared" si="4"/>
        <v>0</v>
      </c>
      <c r="F105" s="1">
        <f t="shared" si="5"/>
        <v>0</v>
      </c>
    </row>
    <row r="106" spans="2:6" ht="21" customHeight="1" x14ac:dyDescent="0.25">
      <c r="B106" s="2" t="s">
        <v>545</v>
      </c>
      <c r="C106" s="35"/>
      <c r="D106" s="33">
        <v>144</v>
      </c>
      <c r="E106" s="44">
        <f t="shared" si="4"/>
        <v>0</v>
      </c>
      <c r="F106" s="1">
        <f t="shared" si="5"/>
        <v>0</v>
      </c>
    </row>
    <row r="107" spans="2:6" ht="21" customHeight="1" x14ac:dyDescent="0.25">
      <c r="B107" s="1"/>
      <c r="C107" s="36"/>
      <c r="D107" s="33"/>
      <c r="E107" s="44">
        <f t="shared" si="4"/>
        <v>0</v>
      </c>
      <c r="F107" s="1"/>
    </row>
    <row r="108" spans="2:6" ht="21" customHeight="1" x14ac:dyDescent="0.25">
      <c r="B108" s="2" t="s">
        <v>583</v>
      </c>
      <c r="C108" s="36"/>
      <c r="D108" s="33">
        <v>132</v>
      </c>
      <c r="E108" s="44">
        <f t="shared" si="4"/>
        <v>0</v>
      </c>
      <c r="F108" s="1">
        <f t="shared" si="5"/>
        <v>0</v>
      </c>
    </row>
    <row r="109" spans="2:6" ht="21" customHeight="1" x14ac:dyDescent="0.25">
      <c r="B109" s="2" t="s">
        <v>584</v>
      </c>
      <c r="C109" s="36"/>
      <c r="D109" s="33">
        <v>132</v>
      </c>
      <c r="E109" s="44">
        <f t="shared" si="4"/>
        <v>0</v>
      </c>
      <c r="F109" s="1">
        <f t="shared" si="5"/>
        <v>0</v>
      </c>
    </row>
    <row r="110" spans="2:6" ht="21" customHeight="1" x14ac:dyDescent="0.25">
      <c r="B110" s="2" t="s">
        <v>585</v>
      </c>
      <c r="C110" s="36"/>
      <c r="D110" s="33">
        <v>132</v>
      </c>
      <c r="E110" s="44">
        <f t="shared" si="4"/>
        <v>0</v>
      </c>
      <c r="F110" s="1">
        <f t="shared" si="5"/>
        <v>0</v>
      </c>
    </row>
    <row r="111" spans="2:6" ht="21" customHeight="1" x14ac:dyDescent="0.25">
      <c r="B111" s="2" t="s">
        <v>586</v>
      </c>
      <c r="C111" s="36"/>
      <c r="D111" s="33">
        <v>132</v>
      </c>
      <c r="E111" s="44">
        <f t="shared" si="4"/>
        <v>0</v>
      </c>
      <c r="F111" s="1">
        <f t="shared" si="5"/>
        <v>0</v>
      </c>
    </row>
    <row r="112" spans="2:6" ht="21" customHeight="1" x14ac:dyDescent="0.25">
      <c r="B112" s="2" t="s">
        <v>587</v>
      </c>
      <c r="C112" s="36"/>
      <c r="D112" s="33">
        <v>132</v>
      </c>
      <c r="E112" s="44">
        <f t="shared" si="4"/>
        <v>0</v>
      </c>
      <c r="F112" s="1">
        <f t="shared" si="5"/>
        <v>0</v>
      </c>
    </row>
    <row r="113" spans="2:6" ht="21" customHeight="1" x14ac:dyDescent="0.25">
      <c r="B113" s="2" t="s">
        <v>588</v>
      </c>
      <c r="C113" s="36"/>
      <c r="D113" s="33">
        <v>132</v>
      </c>
      <c r="E113" s="44">
        <f t="shared" si="4"/>
        <v>0</v>
      </c>
      <c r="F113" s="1">
        <f t="shared" si="5"/>
        <v>0</v>
      </c>
    </row>
    <row r="114" spans="2:6" ht="21" customHeight="1" x14ac:dyDescent="0.25">
      <c r="B114" s="2" t="s">
        <v>581</v>
      </c>
      <c r="C114" s="36"/>
      <c r="D114" s="33">
        <v>144</v>
      </c>
      <c r="E114" s="44">
        <f t="shared" ref="E114:E115" si="6">SUM(C114:C114)</f>
        <v>0</v>
      </c>
      <c r="F114" s="1">
        <f t="shared" ref="F114:F115" si="7">MMULT(D114,E114)</f>
        <v>0</v>
      </c>
    </row>
    <row r="115" spans="2:6" ht="21" customHeight="1" x14ac:dyDescent="0.25">
      <c r="B115" s="2" t="s">
        <v>582</v>
      </c>
      <c r="C115" s="36"/>
      <c r="D115" s="33">
        <v>144</v>
      </c>
      <c r="E115" s="44">
        <f t="shared" si="6"/>
        <v>0</v>
      </c>
      <c r="F115" s="1">
        <f t="shared" si="7"/>
        <v>0</v>
      </c>
    </row>
    <row r="116" spans="2:6" ht="21" customHeight="1" x14ac:dyDescent="0.25">
      <c r="B116" s="2"/>
      <c r="C116" s="36"/>
      <c r="D116" s="33"/>
      <c r="E116" s="42"/>
      <c r="F116" s="1"/>
    </row>
    <row r="117" spans="2:6" ht="21" customHeight="1" x14ac:dyDescent="0.25">
      <c r="B117" s="47" t="s">
        <v>771</v>
      </c>
      <c r="C117" s="36"/>
      <c r="D117" s="33">
        <v>93</v>
      </c>
      <c r="E117" s="44">
        <f t="shared" ref="E117:E126" si="8">SUM(C117:C117)</f>
        <v>0</v>
      </c>
      <c r="F117" s="1">
        <f t="shared" ref="F117:F126" si="9">MMULT(D117,E117)</f>
        <v>0</v>
      </c>
    </row>
    <row r="118" spans="2:6" ht="21" customHeight="1" x14ac:dyDescent="0.25">
      <c r="B118" s="47" t="s">
        <v>772</v>
      </c>
      <c r="C118" s="36"/>
      <c r="D118" s="33">
        <v>93</v>
      </c>
      <c r="E118" s="44">
        <f t="shared" si="8"/>
        <v>0</v>
      </c>
      <c r="F118" s="1">
        <f t="shared" si="9"/>
        <v>0</v>
      </c>
    </row>
    <row r="119" spans="2:6" ht="21" customHeight="1" x14ac:dyDescent="0.25">
      <c r="B119" s="55" t="s">
        <v>773</v>
      </c>
      <c r="C119" s="43"/>
      <c r="D119" s="33">
        <v>93</v>
      </c>
      <c r="E119" s="44">
        <f t="shared" si="8"/>
        <v>0</v>
      </c>
      <c r="F119" s="1">
        <f t="shared" si="9"/>
        <v>0</v>
      </c>
    </row>
    <row r="120" spans="2:6" ht="21" customHeight="1" x14ac:dyDescent="0.25">
      <c r="B120" s="47" t="s">
        <v>774</v>
      </c>
      <c r="C120" s="36"/>
      <c r="D120" s="33">
        <v>93</v>
      </c>
      <c r="E120" s="44">
        <f t="shared" si="8"/>
        <v>0</v>
      </c>
      <c r="F120" s="1">
        <f t="shared" si="9"/>
        <v>0</v>
      </c>
    </row>
    <row r="121" spans="2:6" ht="21" customHeight="1" x14ac:dyDescent="0.25">
      <c r="B121" s="47" t="s">
        <v>775</v>
      </c>
      <c r="C121" s="36"/>
      <c r="D121" s="33">
        <v>93</v>
      </c>
      <c r="E121" s="44">
        <f t="shared" si="8"/>
        <v>0</v>
      </c>
      <c r="F121" s="1">
        <f t="shared" si="9"/>
        <v>0</v>
      </c>
    </row>
    <row r="122" spans="2:6" ht="21" customHeight="1" x14ac:dyDescent="0.25">
      <c r="B122" s="47" t="s">
        <v>776</v>
      </c>
      <c r="C122" s="36"/>
      <c r="D122" s="33">
        <v>93</v>
      </c>
      <c r="E122" s="44">
        <f t="shared" si="8"/>
        <v>0</v>
      </c>
      <c r="F122" s="1">
        <f t="shared" si="9"/>
        <v>0</v>
      </c>
    </row>
    <row r="123" spans="2:6" ht="21" customHeight="1" x14ac:dyDescent="0.25">
      <c r="B123" s="47" t="s">
        <v>777</v>
      </c>
      <c r="C123" s="36"/>
      <c r="D123" s="33">
        <v>93</v>
      </c>
      <c r="E123" s="44">
        <f t="shared" si="8"/>
        <v>0</v>
      </c>
      <c r="F123" s="1">
        <f t="shared" si="9"/>
        <v>0</v>
      </c>
    </row>
    <row r="124" spans="2:6" ht="21" customHeight="1" x14ac:dyDescent="0.25">
      <c r="B124" s="47" t="s">
        <v>778</v>
      </c>
      <c r="C124" s="36"/>
      <c r="D124" s="33">
        <v>93</v>
      </c>
      <c r="E124" s="44">
        <f t="shared" si="8"/>
        <v>0</v>
      </c>
      <c r="F124" s="1">
        <f t="shared" si="9"/>
        <v>0</v>
      </c>
    </row>
    <row r="125" spans="2:6" ht="21" customHeight="1" x14ac:dyDescent="0.25">
      <c r="B125" s="47" t="s">
        <v>779</v>
      </c>
      <c r="C125" s="36"/>
      <c r="D125" s="33">
        <v>93</v>
      </c>
      <c r="E125" s="44">
        <f t="shared" si="8"/>
        <v>0</v>
      </c>
      <c r="F125" s="1">
        <f t="shared" si="9"/>
        <v>0</v>
      </c>
    </row>
    <row r="126" spans="2:6" ht="21" customHeight="1" x14ac:dyDescent="0.25">
      <c r="B126" s="47" t="s">
        <v>780</v>
      </c>
      <c r="C126" s="36"/>
      <c r="D126" s="33">
        <v>93</v>
      </c>
      <c r="E126" s="44">
        <f t="shared" si="8"/>
        <v>0</v>
      </c>
      <c r="F126" s="1">
        <f t="shared" si="9"/>
        <v>0</v>
      </c>
    </row>
    <row r="127" spans="2:6" ht="21" customHeight="1" x14ac:dyDescent="0.25">
      <c r="B127" s="1"/>
      <c r="C127" s="1"/>
      <c r="D127" s="45"/>
      <c r="E127" s="4"/>
      <c r="F127" s="1"/>
    </row>
    <row r="128" spans="2:6" ht="21" customHeight="1" x14ac:dyDescent="0.25">
      <c r="B128" s="2" t="s">
        <v>799</v>
      </c>
      <c r="C128" s="36"/>
      <c r="D128" s="33">
        <v>129</v>
      </c>
      <c r="E128" s="44">
        <f t="shared" ref="E128:E134" si="10">SUM(C128:C128)</f>
        <v>0</v>
      </c>
      <c r="F128" s="1">
        <f t="shared" ref="F128:F134" si="11">MMULT(D128,E128)</f>
        <v>0</v>
      </c>
    </row>
    <row r="129" spans="2:6" ht="21" customHeight="1" x14ac:dyDescent="0.25">
      <c r="B129" s="2" t="s">
        <v>800</v>
      </c>
      <c r="C129" s="36"/>
      <c r="D129" s="33">
        <v>86</v>
      </c>
      <c r="E129" s="44">
        <f t="shared" si="10"/>
        <v>0</v>
      </c>
      <c r="F129" s="1">
        <f t="shared" si="11"/>
        <v>0</v>
      </c>
    </row>
    <row r="130" spans="2:6" ht="21" customHeight="1" x14ac:dyDescent="0.25">
      <c r="B130" s="2" t="s">
        <v>801</v>
      </c>
      <c r="C130" s="36"/>
      <c r="D130" s="33">
        <v>86</v>
      </c>
      <c r="E130" s="44">
        <f t="shared" si="10"/>
        <v>0</v>
      </c>
      <c r="F130" s="1">
        <f t="shared" si="11"/>
        <v>0</v>
      </c>
    </row>
    <row r="131" spans="2:6" ht="21" customHeight="1" x14ac:dyDescent="0.25">
      <c r="B131" s="2" t="s">
        <v>802</v>
      </c>
      <c r="C131" s="36"/>
      <c r="D131" s="33">
        <v>86</v>
      </c>
      <c r="E131" s="44">
        <f t="shared" si="10"/>
        <v>0</v>
      </c>
      <c r="F131" s="1">
        <f t="shared" si="11"/>
        <v>0</v>
      </c>
    </row>
    <row r="132" spans="2:6" ht="21" customHeight="1" x14ac:dyDescent="0.25">
      <c r="B132" s="2" t="s">
        <v>803</v>
      </c>
      <c r="C132" s="36"/>
      <c r="D132" s="33">
        <v>144</v>
      </c>
      <c r="E132" s="44">
        <f t="shared" si="10"/>
        <v>0</v>
      </c>
      <c r="F132" s="1">
        <f t="shared" si="11"/>
        <v>0</v>
      </c>
    </row>
    <row r="133" spans="2:6" ht="21" customHeight="1" x14ac:dyDescent="0.25">
      <c r="B133" s="2" t="s">
        <v>804</v>
      </c>
      <c r="C133" s="36"/>
      <c r="D133" s="33">
        <v>144</v>
      </c>
      <c r="E133" s="44">
        <f t="shared" si="10"/>
        <v>0</v>
      </c>
      <c r="F133" s="1">
        <f t="shared" si="11"/>
        <v>0</v>
      </c>
    </row>
    <row r="134" spans="2:6" ht="21" customHeight="1" x14ac:dyDescent="0.25">
      <c r="B134" s="2" t="s">
        <v>805</v>
      </c>
      <c r="C134" s="36"/>
      <c r="D134" s="33">
        <v>115</v>
      </c>
      <c r="E134" s="44">
        <f t="shared" si="10"/>
        <v>0</v>
      </c>
      <c r="F134" s="1">
        <f t="shared" si="11"/>
        <v>0</v>
      </c>
    </row>
    <row r="135" spans="2:6" ht="21" customHeight="1" x14ac:dyDescent="0.25">
      <c r="F135" s="8">
        <f>SUM(F3:F134)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C00-000000000000}"/>
    <hyperlink ref="B117" r:id="rId1" xr:uid="{00000000-0004-0000-0C00-000001000000}"/>
    <hyperlink ref="B118" r:id="rId2" xr:uid="{00000000-0004-0000-0C00-000002000000}"/>
    <hyperlink ref="B119" r:id="rId3" xr:uid="{00000000-0004-0000-0C00-000003000000}"/>
    <hyperlink ref="B120" r:id="rId4" xr:uid="{00000000-0004-0000-0C00-000004000000}"/>
    <hyperlink ref="B121" r:id="rId5" xr:uid="{00000000-0004-0000-0C00-000005000000}"/>
    <hyperlink ref="B122" r:id="rId6" xr:uid="{00000000-0004-0000-0C00-000006000000}"/>
    <hyperlink ref="B123" r:id="rId7" xr:uid="{00000000-0004-0000-0C00-000007000000}"/>
    <hyperlink ref="B124" r:id="rId8" xr:uid="{00000000-0004-0000-0C00-000008000000}"/>
    <hyperlink ref="B125" r:id="rId9" xr:uid="{00000000-0004-0000-0C00-000009000000}"/>
    <hyperlink ref="B126" r:id="rId10" xr:uid="{00000000-0004-0000-0C00-00000A000000}"/>
  </hyperlinks>
  <pageMargins left="0.7" right="0.7" top="0.75" bottom="0.75" header="0.3" footer="0.3"/>
  <pageSetup paperSize="9" orientation="portrait" horizontalDpi="0" verticalDpi="0" r:id="rId1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36"/>
  <sheetViews>
    <sheetView workbookViewId="0">
      <pane ySplit="2" topLeftCell="A18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5" t="s">
        <v>547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548</v>
      </c>
      <c r="C3" s="35"/>
      <c r="D3" s="34">
        <v>1440</v>
      </c>
      <c r="E3" s="6">
        <f t="shared" ref="E3:E35" si="0">SUM(C3:C3)</f>
        <v>0</v>
      </c>
      <c r="F3" s="1">
        <f>MMULT(D3,E3)</f>
        <v>0</v>
      </c>
    </row>
    <row r="4" spans="2:6" ht="21" customHeight="1" x14ac:dyDescent="0.25">
      <c r="B4" s="2" t="s">
        <v>549</v>
      </c>
      <c r="C4" s="35"/>
      <c r="D4" s="34">
        <v>1440</v>
      </c>
      <c r="E4" s="6">
        <f t="shared" si="0"/>
        <v>0</v>
      </c>
      <c r="F4" s="1">
        <f t="shared" ref="F4:F35" si="1">MMULT(D4,E4)</f>
        <v>0</v>
      </c>
    </row>
    <row r="5" spans="2:6" ht="21" customHeight="1" x14ac:dyDescent="0.25">
      <c r="B5" s="2" t="s">
        <v>550</v>
      </c>
      <c r="C5" s="35"/>
      <c r="D5" s="34">
        <v>1440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551</v>
      </c>
      <c r="C6" s="35"/>
      <c r="D6" s="34">
        <v>1440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552</v>
      </c>
      <c r="C7" s="35"/>
      <c r="D7" s="34">
        <v>1440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553</v>
      </c>
      <c r="C8" s="35"/>
      <c r="D8" s="34">
        <v>1116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554</v>
      </c>
      <c r="C9" s="35"/>
      <c r="D9" s="34">
        <v>1728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555</v>
      </c>
      <c r="C10" s="35"/>
      <c r="D10" s="34">
        <v>1728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556</v>
      </c>
      <c r="C11" s="35"/>
      <c r="D11" s="34">
        <v>1656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557</v>
      </c>
      <c r="C12" s="35"/>
      <c r="D12" s="34">
        <v>1656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558</v>
      </c>
      <c r="C13" s="35"/>
      <c r="D13" s="34">
        <v>1296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559</v>
      </c>
      <c r="C14" s="35"/>
      <c r="D14" s="34">
        <v>1440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560</v>
      </c>
      <c r="C15" s="35"/>
      <c r="D15" s="34">
        <v>1872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561</v>
      </c>
      <c r="C16" s="35"/>
      <c r="D16" s="34">
        <v>1872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562</v>
      </c>
      <c r="C17" s="35"/>
      <c r="D17" s="34">
        <v>1584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563</v>
      </c>
      <c r="C18" s="35"/>
      <c r="D18" s="34">
        <v>1584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564</v>
      </c>
      <c r="C19" s="35"/>
      <c r="D19" s="34">
        <v>1584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565</v>
      </c>
      <c r="C20" s="35"/>
      <c r="D20" s="34">
        <v>1296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566</v>
      </c>
      <c r="C21" s="35"/>
      <c r="D21" s="34">
        <v>1296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567</v>
      </c>
      <c r="C22" s="35"/>
      <c r="D22" s="34">
        <v>1152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568</v>
      </c>
      <c r="C23" s="35"/>
      <c r="D23" s="34">
        <v>1296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569</v>
      </c>
      <c r="C24" s="35"/>
      <c r="D24" s="34">
        <v>1584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570</v>
      </c>
      <c r="C25" s="35"/>
      <c r="D25" s="34">
        <v>1800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571</v>
      </c>
      <c r="C26" s="35"/>
      <c r="D26" s="34">
        <v>1800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572</v>
      </c>
      <c r="C27" s="35"/>
      <c r="D27" s="34">
        <v>1584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2" t="s">
        <v>573</v>
      </c>
      <c r="C28" s="35"/>
      <c r="D28" s="34">
        <v>720</v>
      </c>
      <c r="E28" s="6">
        <f t="shared" si="0"/>
        <v>0</v>
      </c>
      <c r="F28" s="1">
        <f t="shared" si="1"/>
        <v>0</v>
      </c>
    </row>
    <row r="29" spans="2:6" ht="21" customHeight="1" x14ac:dyDescent="0.25">
      <c r="B29" s="2" t="s">
        <v>574</v>
      </c>
      <c r="C29" s="35"/>
      <c r="D29" s="34">
        <v>720</v>
      </c>
      <c r="E29" s="6">
        <f t="shared" si="0"/>
        <v>0</v>
      </c>
      <c r="F29" s="1">
        <f t="shared" si="1"/>
        <v>0</v>
      </c>
    </row>
    <row r="30" spans="2:6" ht="21" customHeight="1" x14ac:dyDescent="0.25">
      <c r="B30" s="2" t="s">
        <v>575</v>
      </c>
      <c r="C30" s="35"/>
      <c r="D30" s="34">
        <v>720</v>
      </c>
      <c r="E30" s="6">
        <f t="shared" si="0"/>
        <v>0</v>
      </c>
      <c r="F30" s="1">
        <f t="shared" si="1"/>
        <v>0</v>
      </c>
    </row>
    <row r="31" spans="2:6" ht="21" customHeight="1" x14ac:dyDescent="0.25">
      <c r="B31" s="2" t="s">
        <v>576</v>
      </c>
      <c r="C31" s="35"/>
      <c r="D31" s="34">
        <v>720</v>
      </c>
      <c r="E31" s="6">
        <f t="shared" si="0"/>
        <v>0</v>
      </c>
      <c r="F31" s="1">
        <f t="shared" si="1"/>
        <v>0</v>
      </c>
    </row>
    <row r="32" spans="2:6" ht="21" customHeight="1" x14ac:dyDescent="0.25">
      <c r="B32" s="2" t="s">
        <v>577</v>
      </c>
      <c r="C32" s="35"/>
      <c r="D32" s="34">
        <v>720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2" t="s">
        <v>578</v>
      </c>
      <c r="C33" s="35"/>
      <c r="D33" s="34">
        <v>720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2" t="s">
        <v>579</v>
      </c>
      <c r="C34" s="35"/>
      <c r="D34" s="34">
        <v>720</v>
      </c>
      <c r="E34" s="6">
        <f t="shared" si="0"/>
        <v>0</v>
      </c>
      <c r="F34" s="1">
        <f t="shared" si="1"/>
        <v>0</v>
      </c>
    </row>
    <row r="35" spans="2:6" ht="21" customHeight="1" x14ac:dyDescent="0.25">
      <c r="B35" s="2" t="s">
        <v>580</v>
      </c>
      <c r="C35" s="35"/>
      <c r="D35" s="34">
        <v>720</v>
      </c>
      <c r="E35" s="6">
        <f t="shared" si="0"/>
        <v>0</v>
      </c>
      <c r="F35" s="1">
        <f t="shared" si="1"/>
        <v>0</v>
      </c>
    </row>
    <row r="36" spans="2:6" ht="21" customHeight="1" x14ac:dyDescent="0.25">
      <c r="F36" s="1">
        <f>SUM(F3:F35)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28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5" t="s">
        <v>589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590</v>
      </c>
      <c r="C3" s="35"/>
      <c r="D3" s="34">
        <v>750</v>
      </c>
      <c r="E3" s="6">
        <f t="shared" ref="E3:E27" si="0">SUM(C3:C3)</f>
        <v>0</v>
      </c>
      <c r="F3" s="1">
        <f>MMULT(D3,E3)</f>
        <v>0</v>
      </c>
    </row>
    <row r="4" spans="2:6" ht="21" customHeight="1" x14ac:dyDescent="0.25">
      <c r="B4" s="2" t="s">
        <v>591</v>
      </c>
      <c r="C4" s="35"/>
      <c r="D4" s="34">
        <v>750</v>
      </c>
      <c r="E4" s="6">
        <f t="shared" si="0"/>
        <v>0</v>
      </c>
      <c r="F4" s="1">
        <f t="shared" ref="F4:F27" si="1">MMULT(D4,E4)</f>
        <v>0</v>
      </c>
    </row>
    <row r="5" spans="2:6" ht="21" customHeight="1" x14ac:dyDescent="0.25">
      <c r="B5" s="2" t="s">
        <v>592</v>
      </c>
      <c r="C5" s="35"/>
      <c r="D5" s="34">
        <v>720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593</v>
      </c>
      <c r="C6" s="35"/>
      <c r="D6" s="34">
        <v>864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594</v>
      </c>
      <c r="C7" s="35"/>
      <c r="D7" s="34">
        <v>864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595</v>
      </c>
      <c r="C8" s="35"/>
      <c r="D8" s="34">
        <v>840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596</v>
      </c>
      <c r="C9" s="35"/>
      <c r="D9" s="34">
        <v>828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597</v>
      </c>
      <c r="C10" s="35"/>
      <c r="D10" s="34">
        <v>948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598</v>
      </c>
      <c r="C11" s="35"/>
      <c r="D11" s="34">
        <v>1032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599</v>
      </c>
      <c r="C12" s="35"/>
      <c r="D12" s="34">
        <v>948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600</v>
      </c>
      <c r="C13" s="35"/>
      <c r="D13" s="34">
        <v>948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601</v>
      </c>
      <c r="C14" s="35"/>
      <c r="D14" s="34">
        <v>948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602</v>
      </c>
      <c r="C15" s="35"/>
      <c r="D15" s="34">
        <v>948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603</v>
      </c>
      <c r="C16" s="35"/>
      <c r="D16" s="34">
        <v>948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604</v>
      </c>
      <c r="C17" s="35"/>
      <c r="D17" s="34">
        <v>804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605</v>
      </c>
      <c r="C18" s="35"/>
      <c r="D18" s="34">
        <v>750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606</v>
      </c>
      <c r="C19" s="35"/>
      <c r="D19" s="34">
        <v>750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607</v>
      </c>
      <c r="C20" s="35"/>
      <c r="D20" s="34">
        <v>1008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608</v>
      </c>
      <c r="C21" s="35"/>
      <c r="D21" s="34">
        <v>816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609</v>
      </c>
      <c r="C22" s="35"/>
      <c r="D22" s="34">
        <v>816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610</v>
      </c>
      <c r="C23" s="35"/>
      <c r="D23" s="34">
        <v>948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611</v>
      </c>
      <c r="C24" s="35"/>
      <c r="D24" s="34">
        <v>948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612</v>
      </c>
      <c r="C25" s="35"/>
      <c r="D25" s="34">
        <v>948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613</v>
      </c>
      <c r="C26" s="35"/>
      <c r="D26" s="34">
        <v>989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614</v>
      </c>
      <c r="C27" s="35"/>
      <c r="D27" s="34">
        <v>989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F28" s="8">
        <f>SUM(F3:F27)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55"/>
  <sheetViews>
    <sheetView workbookViewId="0">
      <pane ySplit="2" topLeftCell="A15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5" t="s">
        <v>669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615</v>
      </c>
      <c r="C3" s="35"/>
      <c r="D3" s="34">
        <v>540</v>
      </c>
      <c r="E3" s="6">
        <f t="shared" ref="E3:E27" si="0">SUM(C3:C3)</f>
        <v>0</v>
      </c>
      <c r="F3" s="1">
        <f>MMULT(D3,E3)</f>
        <v>0</v>
      </c>
    </row>
    <row r="4" spans="2:6" ht="21" customHeight="1" x14ac:dyDescent="0.25">
      <c r="B4" s="2" t="s">
        <v>616</v>
      </c>
      <c r="C4" s="35"/>
      <c r="D4" s="34">
        <v>540</v>
      </c>
      <c r="E4" s="6">
        <f t="shared" si="0"/>
        <v>0</v>
      </c>
      <c r="F4" s="1">
        <f t="shared" ref="F4:F27" si="1">MMULT(D4,E4)</f>
        <v>0</v>
      </c>
    </row>
    <row r="5" spans="2:6" ht="21" customHeight="1" x14ac:dyDescent="0.25">
      <c r="B5" s="2" t="s">
        <v>617</v>
      </c>
      <c r="C5" s="35"/>
      <c r="D5" s="34">
        <v>540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618</v>
      </c>
      <c r="C6" s="35"/>
      <c r="D6" s="34">
        <v>540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619</v>
      </c>
      <c r="C7" s="35"/>
      <c r="D7" s="34">
        <v>540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620</v>
      </c>
      <c r="C8" s="35"/>
      <c r="D8" s="34">
        <v>540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621</v>
      </c>
      <c r="C9" s="35"/>
      <c r="D9" s="34">
        <v>540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622</v>
      </c>
      <c r="C10" s="35"/>
      <c r="D10" s="34">
        <v>540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623</v>
      </c>
      <c r="C11" s="35"/>
      <c r="D11" s="34">
        <v>540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624</v>
      </c>
      <c r="C12" s="35"/>
      <c r="D12" s="34">
        <v>540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625</v>
      </c>
      <c r="C13" s="35"/>
      <c r="D13" s="34">
        <v>540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626</v>
      </c>
      <c r="C14" s="35"/>
      <c r="D14" s="34">
        <v>540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627</v>
      </c>
      <c r="C15" s="35"/>
      <c r="D15" s="34">
        <v>540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628</v>
      </c>
      <c r="C16" s="35"/>
      <c r="D16" s="34">
        <v>540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629</v>
      </c>
      <c r="C17" s="35"/>
      <c r="D17" s="34">
        <v>588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630</v>
      </c>
      <c r="C18" s="35"/>
      <c r="D18" s="34">
        <v>540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631</v>
      </c>
      <c r="C19" s="35"/>
      <c r="D19" s="34">
        <v>540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632</v>
      </c>
      <c r="C20" s="35"/>
      <c r="D20" s="34">
        <v>540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633</v>
      </c>
      <c r="C21" s="35"/>
      <c r="D21" s="34">
        <v>540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634</v>
      </c>
      <c r="C22" s="35"/>
      <c r="D22" s="34">
        <v>540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635</v>
      </c>
      <c r="C23" s="35"/>
      <c r="D23" s="34">
        <v>540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636</v>
      </c>
      <c r="C24" s="35"/>
      <c r="D24" s="34">
        <v>588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637</v>
      </c>
      <c r="C25" s="35"/>
      <c r="D25" s="34">
        <v>588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638</v>
      </c>
      <c r="C26" s="35"/>
      <c r="D26" s="34">
        <v>588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639</v>
      </c>
      <c r="C27" s="35"/>
      <c r="D27" s="34">
        <v>540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2" t="s">
        <v>640</v>
      </c>
      <c r="C28" s="35"/>
      <c r="D28" s="34">
        <v>588</v>
      </c>
      <c r="E28" s="6">
        <f t="shared" ref="E28:E54" si="2">SUM(C28:C28)</f>
        <v>0</v>
      </c>
      <c r="F28" s="1">
        <f t="shared" ref="F28:F54" si="3">MMULT(D28,E28)</f>
        <v>0</v>
      </c>
    </row>
    <row r="29" spans="2:6" ht="21" customHeight="1" x14ac:dyDescent="0.25">
      <c r="B29" s="2" t="s">
        <v>641</v>
      </c>
      <c r="C29" s="35"/>
      <c r="D29" s="34">
        <v>588</v>
      </c>
      <c r="E29" s="6">
        <f t="shared" si="2"/>
        <v>0</v>
      </c>
      <c r="F29" s="1">
        <f t="shared" si="3"/>
        <v>0</v>
      </c>
    </row>
    <row r="30" spans="2:6" ht="21" customHeight="1" x14ac:dyDescent="0.25">
      <c r="B30" s="2" t="s">
        <v>642</v>
      </c>
      <c r="C30" s="35"/>
      <c r="D30" s="34">
        <v>708</v>
      </c>
      <c r="E30" s="6">
        <f t="shared" si="2"/>
        <v>0</v>
      </c>
      <c r="F30" s="1">
        <f t="shared" si="3"/>
        <v>0</v>
      </c>
    </row>
    <row r="31" spans="2:6" ht="21" customHeight="1" x14ac:dyDescent="0.25">
      <c r="B31" s="2" t="s">
        <v>643</v>
      </c>
      <c r="C31" s="35"/>
      <c r="D31" s="34">
        <v>768</v>
      </c>
      <c r="E31" s="6">
        <f t="shared" si="2"/>
        <v>0</v>
      </c>
      <c r="F31" s="1">
        <f t="shared" si="3"/>
        <v>0</v>
      </c>
    </row>
    <row r="32" spans="2:6" ht="21" customHeight="1" x14ac:dyDescent="0.25">
      <c r="B32" s="2" t="s">
        <v>644</v>
      </c>
      <c r="C32" s="35"/>
      <c r="D32" s="34">
        <v>624</v>
      </c>
      <c r="E32" s="6">
        <f t="shared" si="2"/>
        <v>0</v>
      </c>
      <c r="F32" s="1">
        <f t="shared" si="3"/>
        <v>0</v>
      </c>
    </row>
    <row r="33" spans="2:6" ht="21" customHeight="1" x14ac:dyDescent="0.25">
      <c r="B33" s="2" t="s">
        <v>645</v>
      </c>
      <c r="C33" s="35"/>
      <c r="D33" s="34">
        <v>408</v>
      </c>
      <c r="E33" s="6">
        <f t="shared" si="2"/>
        <v>0</v>
      </c>
      <c r="F33" s="1">
        <f t="shared" si="3"/>
        <v>0</v>
      </c>
    </row>
    <row r="34" spans="2:6" ht="21" customHeight="1" x14ac:dyDescent="0.25">
      <c r="B34" s="2" t="s">
        <v>646</v>
      </c>
      <c r="C34" s="35"/>
      <c r="D34" s="34">
        <v>744</v>
      </c>
      <c r="E34" s="6">
        <f t="shared" si="2"/>
        <v>0</v>
      </c>
      <c r="F34" s="1">
        <f t="shared" si="3"/>
        <v>0</v>
      </c>
    </row>
    <row r="35" spans="2:6" ht="21" customHeight="1" x14ac:dyDescent="0.25">
      <c r="B35" s="2" t="s">
        <v>647</v>
      </c>
      <c r="C35" s="35"/>
      <c r="D35" s="34">
        <v>588</v>
      </c>
      <c r="E35" s="6">
        <f t="shared" si="2"/>
        <v>0</v>
      </c>
      <c r="F35" s="1">
        <f t="shared" si="3"/>
        <v>0</v>
      </c>
    </row>
    <row r="36" spans="2:6" ht="21" customHeight="1" x14ac:dyDescent="0.25">
      <c r="B36" s="2" t="s">
        <v>648</v>
      </c>
      <c r="C36" s="35"/>
      <c r="D36" s="34">
        <v>588</v>
      </c>
      <c r="E36" s="6">
        <f t="shared" si="2"/>
        <v>0</v>
      </c>
      <c r="F36" s="1">
        <f t="shared" si="3"/>
        <v>0</v>
      </c>
    </row>
    <row r="37" spans="2:6" ht="21" customHeight="1" x14ac:dyDescent="0.25">
      <c r="B37" s="2" t="s">
        <v>649</v>
      </c>
      <c r="C37" s="35"/>
      <c r="D37" s="34">
        <v>588</v>
      </c>
      <c r="E37" s="6">
        <f t="shared" si="2"/>
        <v>0</v>
      </c>
      <c r="F37" s="1">
        <f t="shared" si="3"/>
        <v>0</v>
      </c>
    </row>
    <row r="38" spans="2:6" ht="21" customHeight="1" x14ac:dyDescent="0.25">
      <c r="B38" s="2" t="s">
        <v>650</v>
      </c>
      <c r="C38" s="35"/>
      <c r="D38" s="34">
        <v>708</v>
      </c>
      <c r="E38" s="6">
        <f t="shared" si="2"/>
        <v>0</v>
      </c>
      <c r="F38" s="1">
        <f t="shared" si="3"/>
        <v>0</v>
      </c>
    </row>
    <row r="39" spans="2:6" ht="21" customHeight="1" x14ac:dyDescent="0.25">
      <c r="B39" s="2" t="s">
        <v>651</v>
      </c>
      <c r="C39" s="35"/>
      <c r="D39" s="34">
        <v>588</v>
      </c>
      <c r="E39" s="6">
        <f t="shared" si="2"/>
        <v>0</v>
      </c>
      <c r="F39" s="1">
        <f t="shared" si="3"/>
        <v>0</v>
      </c>
    </row>
    <row r="40" spans="2:6" ht="21" customHeight="1" x14ac:dyDescent="0.25">
      <c r="B40" s="2" t="s">
        <v>652</v>
      </c>
      <c r="C40" s="35"/>
      <c r="D40" s="34">
        <v>444</v>
      </c>
      <c r="E40" s="6">
        <f t="shared" si="2"/>
        <v>0</v>
      </c>
      <c r="F40" s="1">
        <f t="shared" si="3"/>
        <v>0</v>
      </c>
    </row>
    <row r="41" spans="2:6" ht="21" customHeight="1" x14ac:dyDescent="0.25">
      <c r="B41" s="2" t="s">
        <v>653</v>
      </c>
      <c r="C41" s="35"/>
      <c r="D41" s="34">
        <v>864</v>
      </c>
      <c r="E41" s="6">
        <f t="shared" si="2"/>
        <v>0</v>
      </c>
      <c r="F41" s="1">
        <f t="shared" si="3"/>
        <v>0</v>
      </c>
    </row>
    <row r="42" spans="2:6" ht="21" customHeight="1" x14ac:dyDescent="0.25">
      <c r="B42" s="2" t="s">
        <v>654</v>
      </c>
      <c r="C42" s="35"/>
      <c r="D42" s="34">
        <v>864</v>
      </c>
      <c r="E42" s="6">
        <f t="shared" si="2"/>
        <v>0</v>
      </c>
      <c r="F42" s="1">
        <f t="shared" si="3"/>
        <v>0</v>
      </c>
    </row>
    <row r="43" spans="2:6" ht="21" customHeight="1" x14ac:dyDescent="0.25">
      <c r="B43" s="2" t="s">
        <v>655</v>
      </c>
      <c r="C43" s="35"/>
      <c r="D43" s="34">
        <v>864</v>
      </c>
      <c r="E43" s="6">
        <f t="shared" si="2"/>
        <v>0</v>
      </c>
      <c r="F43" s="1">
        <f t="shared" si="3"/>
        <v>0</v>
      </c>
    </row>
    <row r="44" spans="2:6" ht="21" customHeight="1" x14ac:dyDescent="0.25">
      <c r="B44" s="2" t="s">
        <v>656</v>
      </c>
      <c r="C44" s="35"/>
      <c r="D44" s="34">
        <v>864</v>
      </c>
      <c r="E44" s="6">
        <f t="shared" si="2"/>
        <v>0</v>
      </c>
      <c r="F44" s="1">
        <f t="shared" si="3"/>
        <v>0</v>
      </c>
    </row>
    <row r="45" spans="2:6" ht="21" customHeight="1" x14ac:dyDescent="0.25">
      <c r="B45" s="2" t="s">
        <v>657</v>
      </c>
      <c r="C45" s="35"/>
      <c r="D45" s="34">
        <v>864</v>
      </c>
      <c r="E45" s="6">
        <f t="shared" si="2"/>
        <v>0</v>
      </c>
      <c r="F45" s="1">
        <f t="shared" si="3"/>
        <v>0</v>
      </c>
    </row>
    <row r="46" spans="2:6" ht="21" customHeight="1" x14ac:dyDescent="0.25">
      <c r="B46" s="2" t="s">
        <v>658</v>
      </c>
      <c r="C46" s="35"/>
      <c r="D46" s="34">
        <v>864</v>
      </c>
      <c r="E46" s="6">
        <f t="shared" si="2"/>
        <v>0</v>
      </c>
      <c r="F46" s="1">
        <f t="shared" si="3"/>
        <v>0</v>
      </c>
    </row>
    <row r="47" spans="2:6" ht="21" customHeight="1" x14ac:dyDescent="0.25">
      <c r="B47" s="2" t="s">
        <v>659</v>
      </c>
      <c r="C47" s="35"/>
      <c r="D47" s="34">
        <v>864</v>
      </c>
      <c r="E47" s="6">
        <f t="shared" si="2"/>
        <v>0</v>
      </c>
      <c r="F47" s="1">
        <f t="shared" si="3"/>
        <v>0</v>
      </c>
    </row>
    <row r="48" spans="2:6" ht="21" customHeight="1" x14ac:dyDescent="0.25">
      <c r="B48" s="2" t="s">
        <v>660</v>
      </c>
      <c r="C48" s="35"/>
      <c r="D48" s="34">
        <v>828</v>
      </c>
      <c r="E48" s="6">
        <f t="shared" si="2"/>
        <v>0</v>
      </c>
      <c r="F48" s="1">
        <f t="shared" si="3"/>
        <v>0</v>
      </c>
    </row>
    <row r="49" spans="2:6" ht="21" customHeight="1" x14ac:dyDescent="0.25">
      <c r="B49" s="2" t="s">
        <v>661</v>
      </c>
      <c r="C49" s="35"/>
      <c r="D49" s="34">
        <v>828</v>
      </c>
      <c r="E49" s="6">
        <f t="shared" si="2"/>
        <v>0</v>
      </c>
      <c r="F49" s="1">
        <f t="shared" si="3"/>
        <v>0</v>
      </c>
    </row>
    <row r="50" spans="2:6" ht="21" customHeight="1" x14ac:dyDescent="0.25">
      <c r="B50" s="2" t="s">
        <v>662</v>
      </c>
      <c r="C50" s="35"/>
      <c r="D50" s="34">
        <v>828</v>
      </c>
      <c r="E50" s="6">
        <f t="shared" si="2"/>
        <v>0</v>
      </c>
      <c r="F50" s="1">
        <f t="shared" si="3"/>
        <v>0</v>
      </c>
    </row>
    <row r="51" spans="2:6" ht="21" customHeight="1" x14ac:dyDescent="0.25">
      <c r="B51" s="2" t="s">
        <v>663</v>
      </c>
      <c r="C51" s="35"/>
      <c r="D51" s="34">
        <v>828</v>
      </c>
      <c r="E51" s="6">
        <f t="shared" si="2"/>
        <v>0</v>
      </c>
      <c r="F51" s="1">
        <f t="shared" si="3"/>
        <v>0</v>
      </c>
    </row>
    <row r="52" spans="2:6" ht="21" customHeight="1" x14ac:dyDescent="0.25">
      <c r="B52" s="2" t="s">
        <v>664</v>
      </c>
      <c r="C52" s="35"/>
      <c r="D52" s="34">
        <v>828</v>
      </c>
      <c r="E52" s="6">
        <f t="shared" si="2"/>
        <v>0</v>
      </c>
      <c r="F52" s="1">
        <f t="shared" si="3"/>
        <v>0</v>
      </c>
    </row>
    <row r="53" spans="2:6" ht="21" customHeight="1" x14ac:dyDescent="0.25">
      <c r="B53" s="2" t="s">
        <v>665</v>
      </c>
      <c r="C53" s="35"/>
      <c r="D53" s="34">
        <v>828</v>
      </c>
      <c r="E53" s="6">
        <f t="shared" si="2"/>
        <v>0</v>
      </c>
      <c r="F53" s="1">
        <f t="shared" si="3"/>
        <v>0</v>
      </c>
    </row>
    <row r="54" spans="2:6" ht="21" customHeight="1" x14ac:dyDescent="0.25">
      <c r="B54" s="2" t="s">
        <v>666</v>
      </c>
      <c r="C54" s="35"/>
      <c r="D54" s="34">
        <v>708</v>
      </c>
      <c r="E54" s="6">
        <f t="shared" si="2"/>
        <v>0</v>
      </c>
      <c r="F54" s="1">
        <f t="shared" si="3"/>
        <v>0</v>
      </c>
    </row>
    <row r="55" spans="2:6" ht="21" customHeight="1" x14ac:dyDescent="0.25">
      <c r="F55" s="1">
        <f>SUM(F3:F54)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F55"/>
  <sheetViews>
    <sheetView workbookViewId="0">
      <pane ySplit="1" topLeftCell="A2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5" t="s">
        <v>709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38" t="s">
        <v>677</v>
      </c>
      <c r="C3" s="35"/>
      <c r="D3" s="39">
        <v>3888</v>
      </c>
      <c r="E3" s="6">
        <f t="shared" ref="E3:E42" si="0">SUM(C3:C3)</f>
        <v>0</v>
      </c>
      <c r="F3" s="1">
        <f>MMULT(D3,E3)</f>
        <v>0</v>
      </c>
    </row>
    <row r="4" spans="2:6" ht="21" customHeight="1" x14ac:dyDescent="0.25">
      <c r="B4" s="38" t="s">
        <v>678</v>
      </c>
      <c r="C4" s="35"/>
      <c r="D4" s="39">
        <v>3888</v>
      </c>
      <c r="E4" s="6">
        <f t="shared" si="0"/>
        <v>0</v>
      </c>
      <c r="F4" s="1">
        <f t="shared" ref="F4:F42" si="1">MMULT(D4,E4)</f>
        <v>0</v>
      </c>
    </row>
    <row r="5" spans="2:6" ht="21" customHeight="1" x14ac:dyDescent="0.25">
      <c r="B5" s="38" t="s">
        <v>679</v>
      </c>
      <c r="C5" s="35"/>
      <c r="D5" s="39">
        <v>3888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38" t="s">
        <v>680</v>
      </c>
      <c r="C6" s="35"/>
      <c r="D6" s="39">
        <v>3888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38" t="s">
        <v>681</v>
      </c>
      <c r="C7" s="35"/>
      <c r="D7" s="39">
        <v>4320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38" t="s">
        <v>682</v>
      </c>
      <c r="C8" s="35"/>
      <c r="D8" s="39">
        <v>4320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38" t="s">
        <v>683</v>
      </c>
      <c r="C9" s="35"/>
      <c r="D9" s="39">
        <v>4320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38" t="s">
        <v>684</v>
      </c>
      <c r="C10" s="35"/>
      <c r="D10" s="39">
        <v>4320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38" t="s">
        <v>685</v>
      </c>
      <c r="C11" s="35"/>
      <c r="D11" s="39">
        <v>4320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38" t="s">
        <v>686</v>
      </c>
      <c r="C12" s="35"/>
      <c r="D12" s="39">
        <v>3888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38" t="s">
        <v>687</v>
      </c>
      <c r="C13" s="35"/>
      <c r="D13" s="39">
        <v>3888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38" t="s">
        <v>688</v>
      </c>
      <c r="C14" s="35"/>
      <c r="D14" s="39">
        <v>3888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38" t="s">
        <v>689</v>
      </c>
      <c r="C15" s="35"/>
      <c r="D15" s="39">
        <v>4320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38" t="s">
        <v>690</v>
      </c>
      <c r="C16" s="35"/>
      <c r="D16" s="39">
        <v>3888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38" t="s">
        <v>691</v>
      </c>
      <c r="C17" s="35"/>
      <c r="D17" s="39">
        <v>5184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38" t="s">
        <v>692</v>
      </c>
      <c r="C18" s="35"/>
      <c r="D18" s="39">
        <v>6912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38" t="s">
        <v>693</v>
      </c>
      <c r="C19" s="35"/>
      <c r="D19" s="39">
        <v>6912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/>
      <c r="C20" s="35"/>
      <c r="D20" s="34"/>
      <c r="E20" s="6"/>
      <c r="F20" s="1"/>
    </row>
    <row r="21" spans="2:6" ht="21" customHeight="1" x14ac:dyDescent="0.25">
      <c r="B21" s="38" t="s">
        <v>694</v>
      </c>
      <c r="C21" s="35"/>
      <c r="D21" s="39">
        <v>6048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38" t="s">
        <v>695</v>
      </c>
      <c r="C22" s="35"/>
      <c r="D22" s="39">
        <v>6048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38" t="s">
        <v>696</v>
      </c>
      <c r="C23" s="35"/>
      <c r="D23" s="39">
        <v>6048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38" t="s">
        <v>697</v>
      </c>
      <c r="C24" s="35"/>
      <c r="D24" s="39">
        <v>6048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38" t="s">
        <v>698</v>
      </c>
      <c r="C25" s="35"/>
      <c r="D25" s="39">
        <v>6912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38" t="s">
        <v>699</v>
      </c>
      <c r="C26" s="35"/>
      <c r="D26" s="39">
        <v>6912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38" t="s">
        <v>700</v>
      </c>
      <c r="C27" s="35"/>
      <c r="D27" s="39">
        <v>6912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38" t="s">
        <v>701</v>
      </c>
      <c r="C28" s="35"/>
      <c r="D28" s="39">
        <v>6912</v>
      </c>
      <c r="E28" s="6">
        <f t="shared" si="0"/>
        <v>0</v>
      </c>
      <c r="F28" s="1">
        <f t="shared" si="1"/>
        <v>0</v>
      </c>
    </row>
    <row r="29" spans="2:6" ht="21" customHeight="1" x14ac:dyDescent="0.25">
      <c r="B29" s="38" t="s">
        <v>702</v>
      </c>
      <c r="C29" s="35"/>
      <c r="D29" s="39">
        <v>6912</v>
      </c>
      <c r="E29" s="6">
        <f t="shared" si="0"/>
        <v>0</v>
      </c>
      <c r="F29" s="1">
        <f t="shared" si="1"/>
        <v>0</v>
      </c>
    </row>
    <row r="30" spans="2:6" ht="21" customHeight="1" x14ac:dyDescent="0.25">
      <c r="B30" s="38" t="s">
        <v>703</v>
      </c>
      <c r="C30" s="35"/>
      <c r="D30" s="39">
        <v>6048</v>
      </c>
      <c r="E30" s="6">
        <f t="shared" si="0"/>
        <v>0</v>
      </c>
      <c r="F30" s="1">
        <f t="shared" si="1"/>
        <v>0</v>
      </c>
    </row>
    <row r="31" spans="2:6" ht="21" customHeight="1" x14ac:dyDescent="0.25">
      <c r="B31" s="38" t="s">
        <v>704</v>
      </c>
      <c r="C31" s="35"/>
      <c r="D31" s="39">
        <v>6048</v>
      </c>
      <c r="E31" s="6">
        <f t="shared" si="0"/>
        <v>0</v>
      </c>
      <c r="F31" s="1">
        <f t="shared" si="1"/>
        <v>0</v>
      </c>
    </row>
    <row r="32" spans="2:6" ht="21" customHeight="1" x14ac:dyDescent="0.25">
      <c r="B32" s="38" t="s">
        <v>705</v>
      </c>
      <c r="C32" s="35"/>
      <c r="D32" s="39">
        <v>6048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38" t="s">
        <v>706</v>
      </c>
      <c r="C33" s="35"/>
      <c r="D33" s="39">
        <v>6912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38" t="s">
        <v>707</v>
      </c>
      <c r="C34" s="35"/>
      <c r="D34" s="39">
        <v>6048</v>
      </c>
      <c r="E34" s="6">
        <f t="shared" si="0"/>
        <v>0</v>
      </c>
      <c r="F34" s="1">
        <f t="shared" si="1"/>
        <v>0</v>
      </c>
    </row>
    <row r="35" spans="2:6" ht="21" customHeight="1" x14ac:dyDescent="0.25">
      <c r="B35" s="38" t="s">
        <v>708</v>
      </c>
      <c r="C35" s="35"/>
      <c r="D35" s="39">
        <v>7488</v>
      </c>
      <c r="E35" s="6">
        <f t="shared" si="0"/>
        <v>0</v>
      </c>
      <c r="F35" s="1">
        <f t="shared" si="1"/>
        <v>0</v>
      </c>
    </row>
    <row r="36" spans="2:6" ht="21" customHeight="1" x14ac:dyDescent="0.25">
      <c r="B36" s="2"/>
      <c r="C36" s="35"/>
      <c r="D36" s="34"/>
      <c r="E36" s="6"/>
      <c r="F36" s="1"/>
    </row>
    <row r="37" spans="2:6" ht="21" customHeight="1" x14ac:dyDescent="0.25">
      <c r="B37" s="38" t="s">
        <v>710</v>
      </c>
      <c r="C37" s="35"/>
      <c r="D37" s="39">
        <v>3168</v>
      </c>
      <c r="E37" s="6">
        <f t="shared" si="0"/>
        <v>0</v>
      </c>
      <c r="F37" s="1">
        <f t="shared" si="1"/>
        <v>0</v>
      </c>
    </row>
    <row r="38" spans="2:6" ht="21" customHeight="1" x14ac:dyDescent="0.25">
      <c r="B38" s="38" t="s">
        <v>711</v>
      </c>
      <c r="C38" s="35"/>
      <c r="D38" s="39">
        <v>3312</v>
      </c>
      <c r="E38" s="6">
        <f t="shared" si="0"/>
        <v>0</v>
      </c>
      <c r="F38" s="1">
        <f t="shared" si="1"/>
        <v>0</v>
      </c>
    </row>
    <row r="39" spans="2:6" ht="21" customHeight="1" x14ac:dyDescent="0.25">
      <c r="B39" s="38" t="s">
        <v>712</v>
      </c>
      <c r="C39" s="35"/>
      <c r="D39" s="39">
        <v>3312</v>
      </c>
      <c r="E39" s="6">
        <f t="shared" si="0"/>
        <v>0</v>
      </c>
      <c r="F39" s="1">
        <f t="shared" si="1"/>
        <v>0</v>
      </c>
    </row>
    <row r="40" spans="2:6" ht="21" customHeight="1" x14ac:dyDescent="0.25">
      <c r="B40" s="2"/>
      <c r="C40" s="35"/>
      <c r="D40" s="34"/>
      <c r="E40" s="6"/>
      <c r="F40" s="1"/>
    </row>
    <row r="41" spans="2:6" ht="21" customHeight="1" x14ac:dyDescent="0.25">
      <c r="B41" s="38" t="s">
        <v>713</v>
      </c>
      <c r="C41" s="35"/>
      <c r="D41" s="39">
        <v>3600</v>
      </c>
      <c r="E41" s="6">
        <f t="shared" si="0"/>
        <v>0</v>
      </c>
      <c r="F41" s="1">
        <f t="shared" si="1"/>
        <v>0</v>
      </c>
    </row>
    <row r="42" spans="2:6" ht="21" customHeight="1" x14ac:dyDescent="0.25">
      <c r="B42" s="38" t="s">
        <v>714</v>
      </c>
      <c r="C42" s="35"/>
      <c r="D42" s="39">
        <v>3600</v>
      </c>
      <c r="E42" s="6">
        <f t="shared" si="0"/>
        <v>0</v>
      </c>
      <c r="F42" s="1">
        <f t="shared" si="1"/>
        <v>0</v>
      </c>
    </row>
    <row r="43" spans="2:6" ht="21" customHeight="1" x14ac:dyDescent="0.25">
      <c r="B43" s="2"/>
      <c r="C43" s="35"/>
      <c r="D43" s="34"/>
      <c r="E43" s="6"/>
      <c r="F43" s="1"/>
    </row>
    <row r="44" spans="2:6" ht="21" customHeight="1" x14ac:dyDescent="0.25">
      <c r="B44" s="2"/>
      <c r="C44" s="35"/>
      <c r="D44" s="34"/>
      <c r="E44" s="6"/>
      <c r="F44" s="1"/>
    </row>
    <row r="45" spans="2:6" ht="21" customHeight="1" x14ac:dyDescent="0.25">
      <c r="B45" s="2"/>
      <c r="C45" s="35"/>
      <c r="D45" s="34"/>
      <c r="E45" s="6"/>
      <c r="F45" s="1"/>
    </row>
    <row r="46" spans="2:6" ht="21" customHeight="1" x14ac:dyDescent="0.25">
      <c r="B46" s="2"/>
      <c r="C46" s="35"/>
      <c r="D46" s="34"/>
      <c r="E46" s="6"/>
      <c r="F46" s="1"/>
    </row>
    <row r="47" spans="2:6" ht="21" customHeight="1" x14ac:dyDescent="0.25">
      <c r="B47" s="2"/>
      <c r="C47" s="35"/>
      <c r="D47" s="34"/>
      <c r="E47" s="6"/>
      <c r="F47" s="1"/>
    </row>
    <row r="48" spans="2:6" ht="21" customHeight="1" x14ac:dyDescent="0.25">
      <c r="B48" s="2"/>
      <c r="C48" s="35"/>
      <c r="D48" s="34"/>
      <c r="E48" s="6"/>
      <c r="F48" s="1"/>
    </row>
    <row r="49" spans="2:6" ht="21" customHeight="1" x14ac:dyDescent="0.25">
      <c r="B49" s="2"/>
      <c r="C49" s="35"/>
      <c r="D49" s="34"/>
      <c r="E49" s="6"/>
      <c r="F49" s="1"/>
    </row>
    <row r="50" spans="2:6" ht="21" customHeight="1" x14ac:dyDescent="0.25">
      <c r="B50" s="2"/>
      <c r="C50" s="35"/>
      <c r="D50" s="34"/>
      <c r="E50" s="6"/>
      <c r="F50" s="1"/>
    </row>
    <row r="51" spans="2:6" ht="21" customHeight="1" x14ac:dyDescent="0.25">
      <c r="B51" s="2"/>
      <c r="C51" s="35"/>
      <c r="D51" s="34"/>
      <c r="E51" s="6"/>
      <c r="F51" s="1"/>
    </row>
    <row r="52" spans="2:6" ht="21" customHeight="1" x14ac:dyDescent="0.25">
      <c r="B52" s="2"/>
      <c r="C52" s="35"/>
      <c r="D52" s="34"/>
      <c r="E52" s="6"/>
      <c r="F52" s="1"/>
    </row>
    <row r="53" spans="2:6" ht="21" customHeight="1" x14ac:dyDescent="0.25">
      <c r="B53" s="2"/>
      <c r="C53" s="35"/>
      <c r="D53" s="34"/>
      <c r="E53" s="6"/>
      <c r="F53" s="1"/>
    </row>
    <row r="54" spans="2:6" ht="21" customHeight="1" x14ac:dyDescent="0.25">
      <c r="B54" s="2"/>
      <c r="C54" s="35"/>
      <c r="D54" s="34"/>
      <c r="E54" s="6"/>
      <c r="F54" s="1"/>
    </row>
    <row r="55" spans="2:6" ht="21" customHeight="1" x14ac:dyDescent="0.25">
      <c r="F55" s="1">
        <f>SUM(F3:F54)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F53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62" customWidth="1"/>
    <col min="3" max="3" width="15" customWidth="1"/>
    <col min="4" max="4" width="12.42578125" style="5" customWidth="1"/>
    <col min="5" max="5" width="3.85546875" style="5" hidden="1" customWidth="1"/>
    <col min="6" max="6" width="17.140625" customWidth="1"/>
  </cols>
  <sheetData>
    <row r="1" spans="2:6" ht="60.75" customHeight="1" x14ac:dyDescent="0.25">
      <c r="B1" s="9" t="s">
        <v>44</v>
      </c>
      <c r="C1" s="10"/>
      <c r="D1" s="85" t="s">
        <v>745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717</v>
      </c>
      <c r="C3" s="35"/>
      <c r="D3" s="34">
        <v>936</v>
      </c>
      <c r="E3" s="6">
        <f t="shared" ref="E3:E52" si="0">SUM(C3:C3)</f>
        <v>0</v>
      </c>
      <c r="F3" s="1">
        <f>MMULT(D3,E3)</f>
        <v>0</v>
      </c>
    </row>
    <row r="4" spans="2:6" ht="21" customHeight="1" x14ac:dyDescent="0.25">
      <c r="B4" s="2" t="s">
        <v>718</v>
      </c>
      <c r="C4" s="35"/>
      <c r="D4" s="34">
        <v>936</v>
      </c>
      <c r="E4" s="6">
        <f t="shared" si="0"/>
        <v>0</v>
      </c>
      <c r="F4" s="1">
        <f t="shared" ref="F4:F52" si="1">MMULT(D4,E4)</f>
        <v>0</v>
      </c>
    </row>
    <row r="5" spans="2:6" ht="21" customHeight="1" x14ac:dyDescent="0.25">
      <c r="B5" s="2" t="s">
        <v>719</v>
      </c>
      <c r="C5" s="35"/>
      <c r="D5" s="34">
        <v>936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720</v>
      </c>
      <c r="C6" s="35"/>
      <c r="D6" s="34">
        <v>936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721</v>
      </c>
      <c r="C7" s="35"/>
      <c r="D7" s="34">
        <v>936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722</v>
      </c>
      <c r="C8" s="35"/>
      <c r="D8" s="34">
        <v>936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723</v>
      </c>
      <c r="C9" s="35"/>
      <c r="D9" s="34">
        <v>936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724</v>
      </c>
      <c r="C10" s="35"/>
      <c r="D10" s="34">
        <v>936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/>
      <c r="C11" s="35"/>
      <c r="D11" s="34"/>
      <c r="E11" s="6"/>
      <c r="F11" s="1"/>
    </row>
    <row r="12" spans="2:6" ht="21" customHeight="1" x14ac:dyDescent="0.25">
      <c r="B12" s="2" t="s">
        <v>725</v>
      </c>
      <c r="C12" s="35"/>
      <c r="D12" s="40">
        <v>504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726</v>
      </c>
      <c r="C13" s="35"/>
      <c r="D13" s="40">
        <v>552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727</v>
      </c>
      <c r="C14" s="35"/>
      <c r="D14" s="40">
        <v>696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728</v>
      </c>
      <c r="C15" s="35"/>
      <c r="D15" s="40">
        <v>696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729</v>
      </c>
      <c r="C16" s="35"/>
      <c r="D16" s="40">
        <v>696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730</v>
      </c>
      <c r="C17" s="35"/>
      <c r="D17" s="40">
        <v>1200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731</v>
      </c>
      <c r="C18" s="35"/>
      <c r="D18" s="40">
        <v>1200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732</v>
      </c>
      <c r="C19" s="35"/>
      <c r="D19" s="40">
        <v>1200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733</v>
      </c>
      <c r="C20" s="35"/>
      <c r="D20" s="40">
        <v>864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971</v>
      </c>
      <c r="C21" s="35"/>
      <c r="D21" s="40">
        <v>864</v>
      </c>
      <c r="E21" s="6">
        <f t="shared" ref="E21:E24" si="2">SUM(C21:C21)</f>
        <v>0</v>
      </c>
      <c r="F21" s="1">
        <f t="shared" ref="F21:F24" si="3">MMULT(D21,E21)</f>
        <v>0</v>
      </c>
    </row>
    <row r="22" spans="2:6" ht="21" customHeight="1" x14ac:dyDescent="0.25">
      <c r="B22" s="2" t="s">
        <v>972</v>
      </c>
      <c r="C22" s="35"/>
      <c r="D22" s="40">
        <v>1200</v>
      </c>
      <c r="E22" s="6">
        <f t="shared" si="2"/>
        <v>0</v>
      </c>
      <c r="F22" s="1">
        <f t="shared" si="3"/>
        <v>0</v>
      </c>
    </row>
    <row r="23" spans="2:6" ht="21" customHeight="1" x14ac:dyDescent="0.25">
      <c r="B23" s="2" t="s">
        <v>973</v>
      </c>
      <c r="C23" s="35"/>
      <c r="D23" s="40">
        <v>864</v>
      </c>
      <c r="E23" s="6">
        <f t="shared" si="2"/>
        <v>0</v>
      </c>
      <c r="F23" s="1">
        <f t="shared" si="3"/>
        <v>0</v>
      </c>
    </row>
    <row r="24" spans="2:6" ht="21" customHeight="1" x14ac:dyDescent="0.25">
      <c r="B24" s="2" t="s">
        <v>974</v>
      </c>
      <c r="C24" s="35"/>
      <c r="D24" s="40">
        <v>516</v>
      </c>
      <c r="E24" s="6">
        <f t="shared" si="2"/>
        <v>0</v>
      </c>
      <c r="F24" s="1">
        <f t="shared" si="3"/>
        <v>0</v>
      </c>
    </row>
    <row r="25" spans="2:6" ht="21" customHeight="1" x14ac:dyDescent="0.25">
      <c r="B25" s="2" t="s">
        <v>975</v>
      </c>
      <c r="C25" s="35"/>
      <c r="D25" s="40">
        <v>1032</v>
      </c>
      <c r="E25" s="6">
        <f t="shared" ref="E25:E27" si="4">SUM(C25:C25)</f>
        <v>0</v>
      </c>
      <c r="F25" s="1">
        <f t="shared" ref="F25:F27" si="5">MMULT(D25,E25)</f>
        <v>0</v>
      </c>
    </row>
    <row r="26" spans="2:6" ht="21" customHeight="1" x14ac:dyDescent="0.25">
      <c r="B26" s="2" t="s">
        <v>976</v>
      </c>
      <c r="C26" s="35"/>
      <c r="D26" s="40">
        <v>420</v>
      </c>
      <c r="E26" s="6">
        <f t="shared" si="4"/>
        <v>0</v>
      </c>
      <c r="F26" s="1">
        <f t="shared" si="5"/>
        <v>0</v>
      </c>
    </row>
    <row r="27" spans="2:6" ht="21" customHeight="1" x14ac:dyDescent="0.25">
      <c r="B27" s="2" t="s">
        <v>977</v>
      </c>
      <c r="C27" s="35"/>
      <c r="D27" s="40">
        <v>138</v>
      </c>
      <c r="E27" s="6">
        <f t="shared" si="4"/>
        <v>0</v>
      </c>
      <c r="F27" s="1">
        <f t="shared" si="5"/>
        <v>0</v>
      </c>
    </row>
    <row r="28" spans="2:6" ht="21" customHeight="1" x14ac:dyDescent="0.25">
      <c r="B28" s="2" t="s">
        <v>978</v>
      </c>
      <c r="C28" s="35"/>
      <c r="D28" s="40">
        <v>1152</v>
      </c>
      <c r="E28" s="6">
        <f t="shared" ref="E28:E30" si="6">SUM(C28:C28)</f>
        <v>0</v>
      </c>
      <c r="F28" s="1">
        <f t="shared" ref="F28:F30" si="7">MMULT(D28,E28)</f>
        <v>0</v>
      </c>
    </row>
    <row r="29" spans="2:6" ht="21" customHeight="1" x14ac:dyDescent="0.25">
      <c r="B29" s="2" t="s">
        <v>979</v>
      </c>
      <c r="C29" s="35"/>
      <c r="D29" s="40">
        <v>864</v>
      </c>
      <c r="E29" s="6">
        <f t="shared" si="6"/>
        <v>0</v>
      </c>
      <c r="F29" s="1">
        <f t="shared" si="7"/>
        <v>0</v>
      </c>
    </row>
    <row r="30" spans="2:6" ht="21" customHeight="1" x14ac:dyDescent="0.25">
      <c r="B30" s="2" t="s">
        <v>980</v>
      </c>
      <c r="C30" s="35"/>
      <c r="D30" s="40">
        <v>1296</v>
      </c>
      <c r="E30" s="6">
        <f t="shared" si="6"/>
        <v>0</v>
      </c>
      <c r="F30" s="1">
        <f t="shared" si="7"/>
        <v>0</v>
      </c>
    </row>
    <row r="31" spans="2:6" ht="21" customHeight="1" x14ac:dyDescent="0.25">
      <c r="B31" s="2"/>
      <c r="C31" s="35"/>
      <c r="D31" s="34"/>
      <c r="E31" s="6">
        <f t="shared" si="0"/>
        <v>0</v>
      </c>
      <c r="F31" s="1"/>
    </row>
    <row r="32" spans="2:6" ht="21" customHeight="1" x14ac:dyDescent="0.25">
      <c r="B32" s="2" t="s">
        <v>734</v>
      </c>
      <c r="C32" s="35"/>
      <c r="D32" s="40">
        <v>492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2" t="s">
        <v>735</v>
      </c>
      <c r="C33" s="35"/>
      <c r="D33" s="40">
        <v>492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2" t="s">
        <v>736</v>
      </c>
      <c r="C34" s="35"/>
      <c r="D34" s="40">
        <v>492</v>
      </c>
      <c r="E34" s="6">
        <f t="shared" si="0"/>
        <v>0</v>
      </c>
      <c r="F34" s="1">
        <f t="shared" si="1"/>
        <v>0</v>
      </c>
    </row>
    <row r="35" spans="2:6" ht="21" customHeight="1" x14ac:dyDescent="0.25">
      <c r="B35" s="2" t="s">
        <v>737</v>
      </c>
      <c r="C35" s="35"/>
      <c r="D35" s="40">
        <v>492</v>
      </c>
      <c r="E35" s="6">
        <f t="shared" si="0"/>
        <v>0</v>
      </c>
      <c r="F35" s="1">
        <f t="shared" si="1"/>
        <v>0</v>
      </c>
    </row>
    <row r="36" spans="2:6" ht="21" customHeight="1" x14ac:dyDescent="0.25">
      <c r="B36" s="2" t="s">
        <v>738</v>
      </c>
      <c r="C36" s="35"/>
      <c r="D36" s="40">
        <v>492</v>
      </c>
      <c r="E36" s="6">
        <f t="shared" si="0"/>
        <v>0</v>
      </c>
      <c r="F36" s="1">
        <f t="shared" si="1"/>
        <v>0</v>
      </c>
    </row>
    <row r="37" spans="2:6" ht="21" customHeight="1" x14ac:dyDescent="0.25">
      <c r="B37" s="2" t="s">
        <v>739</v>
      </c>
      <c r="C37" s="35"/>
      <c r="D37" s="40">
        <v>492</v>
      </c>
      <c r="E37" s="6">
        <f t="shared" si="0"/>
        <v>0</v>
      </c>
      <c r="F37" s="1">
        <f t="shared" si="1"/>
        <v>0</v>
      </c>
    </row>
    <row r="38" spans="2:6" ht="21" customHeight="1" x14ac:dyDescent="0.25">
      <c r="B38" s="2" t="s">
        <v>740</v>
      </c>
      <c r="C38" s="35"/>
      <c r="D38" s="40">
        <v>492</v>
      </c>
      <c r="E38" s="6">
        <f t="shared" si="0"/>
        <v>0</v>
      </c>
      <c r="F38" s="1">
        <f t="shared" si="1"/>
        <v>0</v>
      </c>
    </row>
    <row r="39" spans="2:6" ht="21" customHeight="1" x14ac:dyDescent="0.25">
      <c r="B39" s="2" t="s">
        <v>741</v>
      </c>
      <c r="C39" s="35"/>
      <c r="D39" s="40">
        <v>492</v>
      </c>
      <c r="E39" s="6">
        <f t="shared" si="0"/>
        <v>0</v>
      </c>
      <c r="F39" s="1">
        <f t="shared" si="1"/>
        <v>0</v>
      </c>
    </row>
    <row r="40" spans="2:6" ht="21" customHeight="1" x14ac:dyDescent="0.25">
      <c r="B40" s="2" t="s">
        <v>742</v>
      </c>
      <c r="C40" s="35"/>
      <c r="D40" s="40">
        <v>492</v>
      </c>
      <c r="E40" s="6">
        <f t="shared" si="0"/>
        <v>0</v>
      </c>
      <c r="F40" s="1">
        <f t="shared" si="1"/>
        <v>0</v>
      </c>
    </row>
    <row r="41" spans="2:6" ht="21" customHeight="1" x14ac:dyDescent="0.25">
      <c r="B41" s="2" t="s">
        <v>743</v>
      </c>
      <c r="C41" s="35"/>
      <c r="D41" s="40">
        <v>492</v>
      </c>
      <c r="E41" s="6">
        <f t="shared" si="0"/>
        <v>0</v>
      </c>
      <c r="F41" s="1">
        <f t="shared" si="1"/>
        <v>0</v>
      </c>
    </row>
    <row r="42" spans="2:6" ht="21" customHeight="1" x14ac:dyDescent="0.25">
      <c r="B42" s="2"/>
      <c r="C42" s="35"/>
      <c r="D42" s="34"/>
      <c r="E42" s="6">
        <f t="shared" si="0"/>
        <v>0</v>
      </c>
      <c r="F42" s="1"/>
    </row>
    <row r="43" spans="2:6" ht="21" customHeight="1" x14ac:dyDescent="0.25">
      <c r="B43" s="2" t="s">
        <v>744</v>
      </c>
      <c r="C43" s="35"/>
      <c r="D43" s="40">
        <v>384</v>
      </c>
      <c r="E43" s="6">
        <f t="shared" si="0"/>
        <v>0</v>
      </c>
      <c r="F43" s="1">
        <f t="shared" si="1"/>
        <v>0</v>
      </c>
    </row>
    <row r="44" spans="2:6" ht="21" customHeight="1" x14ac:dyDescent="0.25">
      <c r="B44" s="2" t="s">
        <v>981</v>
      </c>
      <c r="C44" s="35"/>
      <c r="D44" s="40">
        <v>540</v>
      </c>
      <c r="E44" s="6">
        <f t="shared" ref="E44:E46" si="8">SUM(C44:C44)</f>
        <v>0</v>
      </c>
      <c r="F44" s="1">
        <f t="shared" ref="F44:F46" si="9">MMULT(D44,E44)</f>
        <v>0</v>
      </c>
    </row>
    <row r="45" spans="2:6" ht="21" customHeight="1" x14ac:dyDescent="0.25">
      <c r="B45" s="2" t="s">
        <v>982</v>
      </c>
      <c r="C45" s="35"/>
      <c r="D45" s="40">
        <v>246</v>
      </c>
      <c r="E45" s="6">
        <f t="shared" si="8"/>
        <v>0</v>
      </c>
      <c r="F45" s="1">
        <f t="shared" si="9"/>
        <v>0</v>
      </c>
    </row>
    <row r="46" spans="2:6" ht="21" customHeight="1" x14ac:dyDescent="0.25">
      <c r="B46" s="2" t="s">
        <v>983</v>
      </c>
      <c r="C46" s="35"/>
      <c r="D46" s="40">
        <v>246</v>
      </c>
      <c r="E46" s="6">
        <f t="shared" si="8"/>
        <v>0</v>
      </c>
      <c r="F46" s="1">
        <f t="shared" si="9"/>
        <v>0</v>
      </c>
    </row>
    <row r="47" spans="2:6" ht="21" customHeight="1" x14ac:dyDescent="0.25">
      <c r="B47" s="2" t="s">
        <v>984</v>
      </c>
      <c r="C47" s="35"/>
      <c r="D47" s="40">
        <v>1380</v>
      </c>
      <c r="E47" s="6">
        <f t="shared" si="0"/>
        <v>0</v>
      </c>
      <c r="F47" s="1">
        <f t="shared" si="1"/>
        <v>0</v>
      </c>
    </row>
    <row r="48" spans="2:6" ht="21" customHeight="1" x14ac:dyDescent="0.25">
      <c r="B48" s="2" t="s">
        <v>985</v>
      </c>
      <c r="C48" s="35"/>
      <c r="D48" s="40">
        <v>1152</v>
      </c>
      <c r="E48" s="6">
        <f t="shared" si="0"/>
        <v>0</v>
      </c>
      <c r="F48" s="1">
        <f t="shared" si="1"/>
        <v>0</v>
      </c>
    </row>
    <row r="49" spans="2:6" ht="21" customHeight="1" x14ac:dyDescent="0.25">
      <c r="B49" s="2" t="s">
        <v>986</v>
      </c>
      <c r="C49" s="35"/>
      <c r="D49" s="40">
        <v>1152</v>
      </c>
      <c r="E49" s="6">
        <f t="shared" ref="E49" si="10">SUM(C49:C49)</f>
        <v>0</v>
      </c>
      <c r="F49" s="1">
        <f t="shared" ref="F49" si="11">MMULT(D49,E49)</f>
        <v>0</v>
      </c>
    </row>
    <row r="50" spans="2:6" ht="21" customHeight="1" x14ac:dyDescent="0.25">
      <c r="B50" s="2" t="s">
        <v>987</v>
      </c>
      <c r="C50" s="35"/>
      <c r="D50" s="40">
        <v>1152</v>
      </c>
      <c r="E50" s="6">
        <f t="shared" ref="E50" si="12">SUM(C50:C50)</f>
        <v>0</v>
      </c>
      <c r="F50" s="1">
        <f t="shared" ref="F50" si="13">MMULT(D50,E50)</f>
        <v>0</v>
      </c>
    </row>
    <row r="51" spans="2:6" ht="21" customHeight="1" x14ac:dyDescent="0.25">
      <c r="B51" s="2" t="s">
        <v>988</v>
      </c>
      <c r="C51" s="35"/>
      <c r="D51" s="40">
        <v>1380</v>
      </c>
      <c r="E51" s="6">
        <f t="shared" si="0"/>
        <v>0</v>
      </c>
      <c r="F51" s="1">
        <f t="shared" si="1"/>
        <v>0</v>
      </c>
    </row>
    <row r="52" spans="2:6" ht="21" customHeight="1" x14ac:dyDescent="0.25">
      <c r="B52" s="2" t="s">
        <v>989</v>
      </c>
      <c r="C52" s="35"/>
      <c r="D52" s="40">
        <v>1380</v>
      </c>
      <c r="E52" s="6">
        <f t="shared" si="0"/>
        <v>0</v>
      </c>
      <c r="F52" s="1">
        <f t="shared" si="1"/>
        <v>0</v>
      </c>
    </row>
    <row r="53" spans="2:6" ht="21" customHeight="1" x14ac:dyDescent="0.25">
      <c r="F53" s="8">
        <f>SUM(F3:F52)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F48"/>
  <sheetViews>
    <sheetView workbookViewId="0">
      <pane ySplit="2" topLeftCell="A27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24.75" customHeight="1" x14ac:dyDescent="0.25">
      <c r="B1" s="9" t="s">
        <v>44</v>
      </c>
      <c r="C1" s="10"/>
      <c r="D1" s="85" t="s">
        <v>746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747</v>
      </c>
      <c r="C3" s="35"/>
      <c r="D3" s="40">
        <v>396</v>
      </c>
      <c r="E3" s="6">
        <f t="shared" ref="E3:E26" si="0">SUM(C3:C3)</f>
        <v>0</v>
      </c>
      <c r="F3" s="1">
        <f>MMULT(D3,E3)</f>
        <v>0</v>
      </c>
    </row>
    <row r="4" spans="2:6" ht="21" customHeight="1" x14ac:dyDescent="0.25">
      <c r="B4" s="2" t="s">
        <v>748</v>
      </c>
      <c r="C4" s="35"/>
      <c r="D4" s="40">
        <v>396</v>
      </c>
      <c r="E4" s="6">
        <f t="shared" si="0"/>
        <v>0</v>
      </c>
      <c r="F4" s="1">
        <f t="shared" ref="F4:F26" si="1">MMULT(D4,E4)</f>
        <v>0</v>
      </c>
    </row>
    <row r="5" spans="2:6" ht="21" customHeight="1" x14ac:dyDescent="0.25">
      <c r="B5" s="2" t="s">
        <v>749</v>
      </c>
      <c r="C5" s="35"/>
      <c r="D5" s="40">
        <v>396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750</v>
      </c>
      <c r="C6" s="35"/>
      <c r="D6" s="40">
        <v>396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751</v>
      </c>
      <c r="C7" s="35"/>
      <c r="D7" s="40">
        <v>396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752</v>
      </c>
      <c r="C8" s="35"/>
      <c r="D8" s="40">
        <v>396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753</v>
      </c>
      <c r="C9" s="35"/>
      <c r="D9" s="40">
        <v>396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754</v>
      </c>
      <c r="C10" s="35"/>
      <c r="D10" s="40">
        <v>396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755</v>
      </c>
      <c r="C11" s="35"/>
      <c r="D11" s="40">
        <v>396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756</v>
      </c>
      <c r="C12" s="35"/>
      <c r="D12" s="40">
        <v>396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757</v>
      </c>
      <c r="C13" s="35"/>
      <c r="D13" s="40">
        <v>396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758</v>
      </c>
      <c r="C14" s="35"/>
      <c r="D14" s="40">
        <v>396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759</v>
      </c>
      <c r="C15" s="35"/>
      <c r="D15" s="40">
        <v>396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760</v>
      </c>
      <c r="C16" s="35"/>
      <c r="D16" s="40">
        <v>396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761</v>
      </c>
      <c r="C17" s="35"/>
      <c r="D17" s="40">
        <v>396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762</v>
      </c>
      <c r="C18" s="35"/>
      <c r="D18" s="40">
        <v>396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763</v>
      </c>
      <c r="C19" s="35"/>
      <c r="D19" s="40">
        <v>396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764</v>
      </c>
      <c r="C20" s="35"/>
      <c r="D20" s="40">
        <v>396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765</v>
      </c>
      <c r="C21" s="35"/>
      <c r="D21" s="40">
        <v>432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766</v>
      </c>
      <c r="C22" s="35"/>
      <c r="D22" s="40">
        <v>432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767</v>
      </c>
      <c r="C23" s="35"/>
      <c r="D23" s="40">
        <v>432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768</v>
      </c>
      <c r="C24" s="35"/>
      <c r="D24" s="40">
        <v>432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769</v>
      </c>
      <c r="C25" s="35"/>
      <c r="D25" s="40">
        <v>432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770</v>
      </c>
      <c r="C26" s="35"/>
      <c r="D26" s="40">
        <v>432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/>
      <c r="C27" s="35"/>
      <c r="D27" s="40"/>
      <c r="E27" s="6"/>
      <c r="F27" s="1"/>
    </row>
    <row r="28" spans="2:6" ht="21" customHeight="1" x14ac:dyDescent="0.25">
      <c r="B28" s="2" t="s">
        <v>782</v>
      </c>
      <c r="C28" s="35"/>
      <c r="D28" s="40">
        <v>462</v>
      </c>
      <c r="E28" s="6">
        <f t="shared" ref="E28:E38" si="2">SUM(C28:C28)</f>
        <v>0</v>
      </c>
      <c r="F28" s="1">
        <f t="shared" ref="F28:F38" si="3">MMULT(D28,E28)</f>
        <v>0</v>
      </c>
    </row>
    <row r="29" spans="2:6" ht="21" customHeight="1" x14ac:dyDescent="0.25">
      <c r="B29" s="2" t="s">
        <v>783</v>
      </c>
      <c r="C29" s="35"/>
      <c r="D29" s="40">
        <v>492</v>
      </c>
      <c r="E29" s="6">
        <f t="shared" si="2"/>
        <v>0</v>
      </c>
      <c r="F29" s="1">
        <f t="shared" si="3"/>
        <v>0</v>
      </c>
    </row>
    <row r="30" spans="2:6" ht="21" customHeight="1" x14ac:dyDescent="0.25">
      <c r="B30" s="2" t="s">
        <v>784</v>
      </c>
      <c r="C30" s="35"/>
      <c r="D30" s="40">
        <v>492</v>
      </c>
      <c r="E30" s="6">
        <f t="shared" si="2"/>
        <v>0</v>
      </c>
      <c r="F30" s="1">
        <f t="shared" si="3"/>
        <v>0</v>
      </c>
    </row>
    <row r="31" spans="2:6" ht="21" customHeight="1" x14ac:dyDescent="0.25">
      <c r="B31" s="2"/>
      <c r="C31" s="35"/>
      <c r="D31" s="40"/>
      <c r="E31" s="6"/>
      <c r="F31" s="1"/>
    </row>
    <row r="32" spans="2:6" ht="21" customHeight="1" x14ac:dyDescent="0.25">
      <c r="B32" s="2" t="s">
        <v>785</v>
      </c>
      <c r="C32" s="35"/>
      <c r="D32" s="40">
        <v>516</v>
      </c>
      <c r="E32" s="6">
        <f t="shared" si="2"/>
        <v>0</v>
      </c>
      <c r="F32" s="1">
        <f t="shared" si="3"/>
        <v>0</v>
      </c>
    </row>
    <row r="33" spans="2:6" ht="21" customHeight="1" x14ac:dyDescent="0.25">
      <c r="B33" s="2" t="s">
        <v>786</v>
      </c>
      <c r="C33" s="35"/>
      <c r="D33" s="40">
        <v>516</v>
      </c>
      <c r="E33" s="6">
        <f t="shared" si="2"/>
        <v>0</v>
      </c>
      <c r="F33" s="1">
        <f t="shared" si="3"/>
        <v>0</v>
      </c>
    </row>
    <row r="34" spans="2:6" ht="21" customHeight="1" x14ac:dyDescent="0.25">
      <c r="B34" s="2" t="s">
        <v>787</v>
      </c>
      <c r="C34" s="35"/>
      <c r="D34" s="40">
        <v>516</v>
      </c>
      <c r="E34" s="6">
        <f t="shared" si="2"/>
        <v>0</v>
      </c>
      <c r="F34" s="1">
        <f t="shared" si="3"/>
        <v>0</v>
      </c>
    </row>
    <row r="35" spans="2:6" ht="21" customHeight="1" x14ac:dyDescent="0.25">
      <c r="B35" s="2" t="s">
        <v>788</v>
      </c>
      <c r="C35" s="35"/>
      <c r="D35" s="40">
        <v>516</v>
      </c>
      <c r="E35" s="6">
        <f t="shared" si="2"/>
        <v>0</v>
      </c>
      <c r="F35" s="1">
        <f t="shared" si="3"/>
        <v>0</v>
      </c>
    </row>
    <row r="36" spans="2:6" ht="21" customHeight="1" x14ac:dyDescent="0.25">
      <c r="B36" s="2" t="s">
        <v>789</v>
      </c>
      <c r="C36" s="35"/>
      <c r="D36" s="40">
        <v>516</v>
      </c>
      <c r="E36" s="6">
        <f t="shared" si="2"/>
        <v>0</v>
      </c>
      <c r="F36" s="1">
        <f t="shared" si="3"/>
        <v>0</v>
      </c>
    </row>
    <row r="37" spans="2:6" ht="21" customHeight="1" x14ac:dyDescent="0.25">
      <c r="B37" s="2" t="s">
        <v>790</v>
      </c>
      <c r="C37" s="35"/>
      <c r="D37" s="40">
        <v>564</v>
      </c>
      <c r="E37" s="6">
        <f t="shared" si="2"/>
        <v>0</v>
      </c>
      <c r="F37" s="1">
        <f t="shared" si="3"/>
        <v>0</v>
      </c>
    </row>
    <row r="38" spans="2:6" ht="21" customHeight="1" x14ac:dyDescent="0.25">
      <c r="B38" s="2" t="s">
        <v>791</v>
      </c>
      <c r="C38" s="35"/>
      <c r="D38" s="40">
        <v>564</v>
      </c>
      <c r="E38" s="6">
        <f t="shared" si="2"/>
        <v>0</v>
      </c>
      <c r="F38" s="1">
        <f t="shared" si="3"/>
        <v>0</v>
      </c>
    </row>
    <row r="39" spans="2:6" ht="21" customHeight="1" x14ac:dyDescent="0.25">
      <c r="B39" s="2"/>
      <c r="C39" s="35"/>
      <c r="D39" s="40"/>
      <c r="E39" s="6"/>
      <c r="F39" s="1"/>
    </row>
    <row r="40" spans="2:6" ht="21" customHeight="1" x14ac:dyDescent="0.25">
      <c r="B40" s="2" t="s">
        <v>990</v>
      </c>
      <c r="C40" s="35"/>
      <c r="D40" s="40">
        <v>648</v>
      </c>
      <c r="E40" s="6">
        <f t="shared" ref="E40:E46" si="4">SUM(C40:C40)</f>
        <v>0</v>
      </c>
      <c r="F40" s="1">
        <f t="shared" ref="F40:F46" si="5">MMULT(D40,E40)</f>
        <v>0</v>
      </c>
    </row>
    <row r="41" spans="2:6" ht="21" customHeight="1" x14ac:dyDescent="0.25">
      <c r="B41" s="2" t="s">
        <v>792</v>
      </c>
      <c r="C41" s="35"/>
      <c r="D41" s="40">
        <v>648</v>
      </c>
      <c r="E41" s="6">
        <f t="shared" si="4"/>
        <v>0</v>
      </c>
      <c r="F41" s="1">
        <f t="shared" si="5"/>
        <v>0</v>
      </c>
    </row>
    <row r="42" spans="2:6" ht="21" customHeight="1" x14ac:dyDescent="0.25">
      <c r="B42" s="2" t="s">
        <v>793</v>
      </c>
      <c r="C42" s="35"/>
      <c r="D42" s="40">
        <v>648</v>
      </c>
      <c r="E42" s="6">
        <f t="shared" si="4"/>
        <v>0</v>
      </c>
      <c r="F42" s="1">
        <f t="shared" si="5"/>
        <v>0</v>
      </c>
    </row>
    <row r="43" spans="2:6" ht="21" customHeight="1" x14ac:dyDescent="0.25">
      <c r="B43" s="2" t="s">
        <v>794</v>
      </c>
      <c r="C43" s="35"/>
      <c r="D43" s="40">
        <v>648</v>
      </c>
      <c r="E43" s="6">
        <f t="shared" si="4"/>
        <v>0</v>
      </c>
      <c r="F43" s="1">
        <f t="shared" si="5"/>
        <v>0</v>
      </c>
    </row>
    <row r="44" spans="2:6" ht="21" customHeight="1" x14ac:dyDescent="0.25">
      <c r="B44" s="2" t="s">
        <v>795</v>
      </c>
      <c r="C44" s="35"/>
      <c r="D44" s="40">
        <v>648</v>
      </c>
      <c r="E44" s="6">
        <f t="shared" si="4"/>
        <v>0</v>
      </c>
      <c r="F44" s="1">
        <f t="shared" si="5"/>
        <v>0</v>
      </c>
    </row>
    <row r="45" spans="2:6" ht="21" customHeight="1" x14ac:dyDescent="0.25">
      <c r="B45" s="2" t="s">
        <v>796</v>
      </c>
      <c r="C45" s="35"/>
      <c r="D45" s="40">
        <v>648</v>
      </c>
      <c r="E45" s="6">
        <f t="shared" si="4"/>
        <v>0</v>
      </c>
      <c r="F45" s="1">
        <f t="shared" si="5"/>
        <v>0</v>
      </c>
    </row>
    <row r="46" spans="2:6" ht="21" customHeight="1" x14ac:dyDescent="0.25">
      <c r="B46" s="2" t="s">
        <v>797</v>
      </c>
      <c r="C46" s="35"/>
      <c r="D46" s="40">
        <v>720</v>
      </c>
      <c r="E46" s="6">
        <f t="shared" si="4"/>
        <v>0</v>
      </c>
      <c r="F46" s="1">
        <f t="shared" si="5"/>
        <v>0</v>
      </c>
    </row>
    <row r="47" spans="2:6" ht="21" customHeight="1" x14ac:dyDescent="0.25">
      <c r="B47" s="2" t="s">
        <v>798</v>
      </c>
      <c r="C47" s="35"/>
      <c r="D47" s="40">
        <v>720</v>
      </c>
      <c r="E47" s="6">
        <f t="shared" ref="E47" si="6">SUM(C47:C47)</f>
        <v>0</v>
      </c>
      <c r="F47" s="1">
        <f t="shared" ref="F47" si="7">MMULT(D47,E47)</f>
        <v>0</v>
      </c>
    </row>
    <row r="48" spans="2:6" ht="21" customHeight="1" x14ac:dyDescent="0.25">
      <c r="F48" s="8">
        <f>SUM(F3:F47)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31.7109375" customWidth="1"/>
    <col min="3" max="5" width="15" customWidth="1"/>
    <col min="6" max="6" width="9.5703125" style="58" customWidth="1"/>
    <col min="7" max="7" width="19" style="5" hidden="1" customWidth="1"/>
    <col min="8" max="8" width="14.5703125" customWidth="1"/>
  </cols>
  <sheetData>
    <row r="1" spans="2:8" ht="21" customHeight="1" x14ac:dyDescent="0.25">
      <c r="B1" s="7" t="s">
        <v>44</v>
      </c>
      <c r="C1" s="71" t="s">
        <v>210</v>
      </c>
      <c r="D1" s="71"/>
      <c r="E1" s="71"/>
      <c r="F1" s="72" t="s">
        <v>45</v>
      </c>
      <c r="G1" s="72"/>
      <c r="H1" s="72"/>
    </row>
    <row r="2" spans="2:8" ht="21" customHeight="1" x14ac:dyDescent="0.25">
      <c r="B2" s="1" t="s">
        <v>41</v>
      </c>
      <c r="C2" s="3" t="s">
        <v>38</v>
      </c>
      <c r="D2" s="3" t="s">
        <v>39</v>
      </c>
      <c r="E2" s="3" t="s">
        <v>40</v>
      </c>
      <c r="F2" s="56" t="s">
        <v>43</v>
      </c>
      <c r="G2" s="4"/>
      <c r="H2" s="3" t="s">
        <v>42</v>
      </c>
    </row>
    <row r="3" spans="2:8" ht="21" customHeight="1" x14ac:dyDescent="0.25">
      <c r="B3" s="47" t="s">
        <v>0</v>
      </c>
      <c r="C3" s="35"/>
      <c r="D3" s="35"/>
      <c r="E3" s="35"/>
      <c r="F3" s="57">
        <v>33.6</v>
      </c>
      <c r="G3" s="6">
        <f>SUM(C3:E3)</f>
        <v>0</v>
      </c>
      <c r="H3" s="1">
        <f>MMULT(F3,G3)</f>
        <v>0</v>
      </c>
    </row>
    <row r="4" spans="2:8" ht="21" customHeight="1" x14ac:dyDescent="0.25">
      <c r="B4" s="47" t="s">
        <v>1</v>
      </c>
      <c r="C4" s="35"/>
      <c r="D4" s="35"/>
      <c r="E4" s="35"/>
      <c r="F4" s="57">
        <v>33.6</v>
      </c>
      <c r="G4" s="6">
        <f t="shared" ref="G4:G40" si="0">SUM(C4:E4)</f>
        <v>0</v>
      </c>
      <c r="H4" s="1">
        <f t="shared" ref="H4:H40" si="1">MMULT(F4,G4)</f>
        <v>0</v>
      </c>
    </row>
    <row r="5" spans="2:8" ht="21" customHeight="1" x14ac:dyDescent="0.25">
      <c r="B5" s="47" t="s">
        <v>2</v>
      </c>
      <c r="C5" s="35"/>
      <c r="D5" s="35"/>
      <c r="E5" s="35"/>
      <c r="F5" s="57">
        <v>33.6</v>
      </c>
      <c r="G5" s="6">
        <f t="shared" si="0"/>
        <v>0</v>
      </c>
      <c r="H5" s="1">
        <f t="shared" si="1"/>
        <v>0</v>
      </c>
    </row>
    <row r="6" spans="2:8" ht="21" customHeight="1" x14ac:dyDescent="0.25">
      <c r="B6" s="47" t="s">
        <v>3</v>
      </c>
      <c r="C6" s="35"/>
      <c r="D6" s="35"/>
      <c r="E6" s="35"/>
      <c r="F6" s="57">
        <v>33.6</v>
      </c>
      <c r="G6" s="6">
        <f t="shared" si="0"/>
        <v>0</v>
      </c>
      <c r="H6" s="1">
        <f t="shared" si="1"/>
        <v>0</v>
      </c>
    </row>
    <row r="7" spans="2:8" ht="21" customHeight="1" x14ac:dyDescent="0.25">
      <c r="B7" s="47" t="s">
        <v>4</v>
      </c>
      <c r="C7" s="35"/>
      <c r="D7" s="35"/>
      <c r="E7" s="35"/>
      <c r="F7" s="57">
        <v>33.6</v>
      </c>
      <c r="G7" s="6">
        <f t="shared" si="0"/>
        <v>0</v>
      </c>
      <c r="H7" s="1">
        <f t="shared" si="1"/>
        <v>0</v>
      </c>
    </row>
    <row r="8" spans="2:8" ht="21" customHeight="1" x14ac:dyDescent="0.25">
      <c r="B8" s="47" t="s">
        <v>5</v>
      </c>
      <c r="C8" s="35"/>
      <c r="D8" s="35"/>
      <c r="E8" s="35"/>
      <c r="F8" s="57">
        <v>33.6</v>
      </c>
      <c r="G8" s="6">
        <f t="shared" si="0"/>
        <v>0</v>
      </c>
      <c r="H8" s="1">
        <f t="shared" si="1"/>
        <v>0</v>
      </c>
    </row>
    <row r="9" spans="2:8" ht="21" customHeight="1" x14ac:dyDescent="0.25">
      <c r="B9" s="47" t="s">
        <v>6</v>
      </c>
      <c r="C9" s="35"/>
      <c r="D9" s="35"/>
      <c r="E9" s="35"/>
      <c r="F9" s="57">
        <v>33.6</v>
      </c>
      <c r="G9" s="6">
        <f t="shared" si="0"/>
        <v>0</v>
      </c>
      <c r="H9" s="1">
        <f t="shared" si="1"/>
        <v>0</v>
      </c>
    </row>
    <row r="10" spans="2:8" ht="21" customHeight="1" x14ac:dyDescent="0.25">
      <c r="B10" s="47" t="s">
        <v>7</v>
      </c>
      <c r="C10" s="35"/>
      <c r="D10" s="35"/>
      <c r="E10" s="35"/>
      <c r="F10" s="57">
        <v>33.6</v>
      </c>
      <c r="G10" s="6">
        <f t="shared" si="0"/>
        <v>0</v>
      </c>
      <c r="H10" s="1">
        <f t="shared" si="1"/>
        <v>0</v>
      </c>
    </row>
    <row r="11" spans="2:8" ht="21" customHeight="1" x14ac:dyDescent="0.25">
      <c r="B11" s="47" t="s">
        <v>8</v>
      </c>
      <c r="C11" s="35"/>
      <c r="D11" s="35"/>
      <c r="E11" s="35"/>
      <c r="F11" s="57">
        <v>33.6</v>
      </c>
      <c r="G11" s="6">
        <f t="shared" si="0"/>
        <v>0</v>
      </c>
      <c r="H11" s="1">
        <f t="shared" si="1"/>
        <v>0</v>
      </c>
    </row>
    <row r="12" spans="2:8" ht="21" customHeight="1" x14ac:dyDescent="0.25">
      <c r="B12" s="47" t="s">
        <v>9</v>
      </c>
      <c r="C12" s="35"/>
      <c r="D12" s="35"/>
      <c r="E12" s="35"/>
      <c r="F12" s="57">
        <v>24</v>
      </c>
      <c r="G12" s="6">
        <f t="shared" si="0"/>
        <v>0</v>
      </c>
      <c r="H12" s="1">
        <f t="shared" si="1"/>
        <v>0</v>
      </c>
    </row>
    <row r="13" spans="2:8" ht="21" customHeight="1" x14ac:dyDescent="0.25">
      <c r="B13" s="47" t="s">
        <v>10</v>
      </c>
      <c r="C13" s="35"/>
      <c r="D13" s="35"/>
      <c r="E13" s="35"/>
      <c r="F13" s="57">
        <v>24</v>
      </c>
      <c r="G13" s="6">
        <f t="shared" si="0"/>
        <v>0</v>
      </c>
      <c r="H13" s="1">
        <f t="shared" si="1"/>
        <v>0</v>
      </c>
    </row>
    <row r="14" spans="2:8" ht="21" customHeight="1" x14ac:dyDescent="0.25">
      <c r="B14" s="47" t="s">
        <v>11</v>
      </c>
      <c r="C14" s="35"/>
      <c r="D14" s="35"/>
      <c r="E14" s="35"/>
      <c r="F14" s="57">
        <v>24</v>
      </c>
      <c r="G14" s="6">
        <f t="shared" si="0"/>
        <v>0</v>
      </c>
      <c r="H14" s="1">
        <f t="shared" si="1"/>
        <v>0</v>
      </c>
    </row>
    <row r="15" spans="2:8" ht="21" customHeight="1" x14ac:dyDescent="0.25">
      <c r="B15" s="47" t="s">
        <v>12</v>
      </c>
      <c r="C15" s="35"/>
      <c r="D15" s="35"/>
      <c r="E15" s="35"/>
      <c r="F15" s="57">
        <v>33.6</v>
      </c>
      <c r="G15" s="6">
        <f t="shared" si="0"/>
        <v>0</v>
      </c>
      <c r="H15" s="1">
        <f t="shared" si="1"/>
        <v>0</v>
      </c>
    </row>
    <row r="16" spans="2:8" ht="21" customHeight="1" x14ac:dyDescent="0.25">
      <c r="B16" s="47" t="s">
        <v>13</v>
      </c>
      <c r="C16" s="35"/>
      <c r="D16" s="35"/>
      <c r="E16" s="35"/>
      <c r="F16" s="57">
        <v>28.8</v>
      </c>
      <c r="G16" s="6">
        <f t="shared" si="0"/>
        <v>0</v>
      </c>
      <c r="H16" s="1">
        <f t="shared" si="1"/>
        <v>0</v>
      </c>
    </row>
    <row r="17" spans="2:8" ht="21" customHeight="1" x14ac:dyDescent="0.25">
      <c r="B17" s="47" t="s">
        <v>14</v>
      </c>
      <c r="C17" s="35"/>
      <c r="D17" s="35"/>
      <c r="E17" s="35"/>
      <c r="F17" s="57">
        <v>28.8</v>
      </c>
      <c r="G17" s="6">
        <f t="shared" si="0"/>
        <v>0</v>
      </c>
      <c r="H17" s="1">
        <f t="shared" si="1"/>
        <v>0</v>
      </c>
    </row>
    <row r="18" spans="2:8" ht="21" customHeight="1" x14ac:dyDescent="0.25">
      <c r="B18" s="47" t="s">
        <v>15</v>
      </c>
      <c r="C18" s="35"/>
      <c r="D18" s="35"/>
      <c r="E18" s="35"/>
      <c r="F18" s="57">
        <v>38.4</v>
      </c>
      <c r="G18" s="6">
        <f t="shared" si="0"/>
        <v>0</v>
      </c>
      <c r="H18" s="1">
        <f t="shared" si="1"/>
        <v>0</v>
      </c>
    </row>
    <row r="19" spans="2:8" ht="21" customHeight="1" x14ac:dyDescent="0.25">
      <c r="B19" s="47" t="s">
        <v>16</v>
      </c>
      <c r="C19" s="35"/>
      <c r="D19" s="35"/>
      <c r="E19" s="35"/>
      <c r="F19" s="57">
        <v>49.2</v>
      </c>
      <c r="G19" s="6">
        <f t="shared" si="0"/>
        <v>0</v>
      </c>
      <c r="H19" s="1">
        <f t="shared" si="1"/>
        <v>0</v>
      </c>
    </row>
    <row r="20" spans="2:8" ht="21" customHeight="1" x14ac:dyDescent="0.25">
      <c r="B20" s="47" t="s">
        <v>17</v>
      </c>
      <c r="C20" s="35"/>
      <c r="D20" s="35"/>
      <c r="E20" s="35"/>
      <c r="F20" s="57">
        <v>33.6</v>
      </c>
      <c r="G20" s="6">
        <f t="shared" si="0"/>
        <v>0</v>
      </c>
      <c r="H20" s="1">
        <f t="shared" si="1"/>
        <v>0</v>
      </c>
    </row>
    <row r="21" spans="2:8" ht="21" customHeight="1" x14ac:dyDescent="0.25">
      <c r="B21" s="47" t="s">
        <v>18</v>
      </c>
      <c r="C21" s="35"/>
      <c r="D21" s="35"/>
      <c r="E21" s="35"/>
      <c r="F21" s="57">
        <v>28.8</v>
      </c>
      <c r="G21" s="6">
        <f t="shared" si="0"/>
        <v>0</v>
      </c>
      <c r="H21" s="1">
        <f t="shared" si="1"/>
        <v>0</v>
      </c>
    </row>
    <row r="22" spans="2:8" ht="21" customHeight="1" x14ac:dyDescent="0.25">
      <c r="B22" s="47" t="s">
        <v>19</v>
      </c>
      <c r="C22" s="35"/>
      <c r="D22" s="35"/>
      <c r="E22" s="35"/>
      <c r="F22" s="57">
        <v>33.6</v>
      </c>
      <c r="G22" s="6">
        <f t="shared" si="0"/>
        <v>0</v>
      </c>
      <c r="H22" s="1">
        <f t="shared" si="1"/>
        <v>0</v>
      </c>
    </row>
    <row r="23" spans="2:8" ht="21" customHeight="1" x14ac:dyDescent="0.25">
      <c r="B23" s="47" t="s">
        <v>20</v>
      </c>
      <c r="C23" s="35"/>
      <c r="D23" s="35"/>
      <c r="E23" s="35"/>
      <c r="F23" s="57">
        <v>33.6</v>
      </c>
      <c r="G23" s="6">
        <f t="shared" si="0"/>
        <v>0</v>
      </c>
      <c r="H23" s="1">
        <f t="shared" si="1"/>
        <v>0</v>
      </c>
    </row>
    <row r="24" spans="2:8" ht="21" customHeight="1" x14ac:dyDescent="0.25">
      <c r="B24" s="47" t="s">
        <v>21</v>
      </c>
      <c r="C24" s="35"/>
      <c r="D24" s="35"/>
      <c r="E24" s="35"/>
      <c r="F24" s="57">
        <v>36</v>
      </c>
      <c r="G24" s="6">
        <f t="shared" si="0"/>
        <v>0</v>
      </c>
      <c r="H24" s="1">
        <f t="shared" si="1"/>
        <v>0</v>
      </c>
    </row>
    <row r="25" spans="2:8" ht="21" customHeight="1" x14ac:dyDescent="0.25">
      <c r="B25" s="47" t="s">
        <v>22</v>
      </c>
      <c r="C25" s="35"/>
      <c r="D25" s="35"/>
      <c r="E25" s="35"/>
      <c r="F25" s="57">
        <v>38.4</v>
      </c>
      <c r="G25" s="6">
        <f t="shared" si="0"/>
        <v>0</v>
      </c>
      <c r="H25" s="1">
        <f t="shared" si="1"/>
        <v>0</v>
      </c>
    </row>
    <row r="26" spans="2:8" ht="21" customHeight="1" x14ac:dyDescent="0.25">
      <c r="B26" s="47" t="s">
        <v>23</v>
      </c>
      <c r="C26" s="35"/>
      <c r="D26" s="35"/>
      <c r="E26" s="35"/>
      <c r="F26" s="57">
        <v>33.6</v>
      </c>
      <c r="G26" s="6">
        <f t="shared" si="0"/>
        <v>0</v>
      </c>
      <c r="H26" s="1">
        <f t="shared" si="1"/>
        <v>0</v>
      </c>
    </row>
    <row r="27" spans="2:8" ht="21" customHeight="1" x14ac:dyDescent="0.25">
      <c r="B27" s="47" t="s">
        <v>24</v>
      </c>
      <c r="C27" s="35"/>
      <c r="D27" s="35"/>
      <c r="E27" s="35"/>
      <c r="F27" s="57">
        <v>36</v>
      </c>
      <c r="G27" s="6">
        <f t="shared" si="0"/>
        <v>0</v>
      </c>
      <c r="H27" s="1">
        <f t="shared" si="1"/>
        <v>0</v>
      </c>
    </row>
    <row r="28" spans="2:8" ht="21" customHeight="1" x14ac:dyDescent="0.25">
      <c r="B28" s="47" t="s">
        <v>25</v>
      </c>
      <c r="C28" s="35"/>
      <c r="D28" s="35"/>
      <c r="E28" s="35"/>
      <c r="F28" s="57">
        <v>40.799999999999997</v>
      </c>
      <c r="G28" s="6">
        <f t="shared" si="0"/>
        <v>0</v>
      </c>
      <c r="H28" s="1">
        <f t="shared" si="1"/>
        <v>0</v>
      </c>
    </row>
    <row r="29" spans="2:8" ht="21" customHeight="1" x14ac:dyDescent="0.25">
      <c r="B29" s="47" t="s">
        <v>26</v>
      </c>
      <c r="C29" s="35"/>
      <c r="D29" s="35"/>
      <c r="E29" s="35"/>
      <c r="F29" s="57">
        <v>49.2</v>
      </c>
      <c r="G29" s="6">
        <f t="shared" si="0"/>
        <v>0</v>
      </c>
      <c r="H29" s="1">
        <f t="shared" si="1"/>
        <v>0</v>
      </c>
    </row>
    <row r="30" spans="2:8" ht="21" customHeight="1" x14ac:dyDescent="0.25">
      <c r="B30" s="47" t="s">
        <v>27</v>
      </c>
      <c r="C30" s="35"/>
      <c r="D30" s="35"/>
      <c r="E30" s="35"/>
      <c r="F30" s="57">
        <v>33.6</v>
      </c>
      <c r="G30" s="6">
        <f t="shared" si="0"/>
        <v>0</v>
      </c>
      <c r="H30" s="1">
        <f t="shared" si="1"/>
        <v>0</v>
      </c>
    </row>
    <row r="31" spans="2:8" ht="21" customHeight="1" x14ac:dyDescent="0.25">
      <c r="B31" s="47" t="s">
        <v>28</v>
      </c>
      <c r="C31" s="35"/>
      <c r="D31" s="35"/>
      <c r="E31" s="35"/>
      <c r="F31" s="57">
        <v>40.799999999999997</v>
      </c>
      <c r="G31" s="6">
        <f t="shared" si="0"/>
        <v>0</v>
      </c>
      <c r="H31" s="1">
        <f t="shared" si="1"/>
        <v>0</v>
      </c>
    </row>
    <row r="32" spans="2:8" ht="21" customHeight="1" x14ac:dyDescent="0.25">
      <c r="B32" s="47" t="s">
        <v>29</v>
      </c>
      <c r="C32" s="35"/>
      <c r="D32" s="35"/>
      <c r="E32" s="35"/>
      <c r="F32" s="57">
        <v>36</v>
      </c>
      <c r="G32" s="6">
        <f t="shared" si="0"/>
        <v>0</v>
      </c>
      <c r="H32" s="1">
        <f t="shared" si="1"/>
        <v>0</v>
      </c>
    </row>
    <row r="33" spans="2:8" ht="21" customHeight="1" x14ac:dyDescent="0.25">
      <c r="B33" s="47" t="s">
        <v>30</v>
      </c>
      <c r="C33" s="35"/>
      <c r="D33" s="35"/>
      <c r="E33" s="35"/>
      <c r="F33" s="57">
        <v>36</v>
      </c>
      <c r="G33" s="6">
        <f t="shared" si="0"/>
        <v>0</v>
      </c>
      <c r="H33" s="1">
        <f t="shared" si="1"/>
        <v>0</v>
      </c>
    </row>
    <row r="34" spans="2:8" ht="21" customHeight="1" x14ac:dyDescent="0.25">
      <c r="B34" s="47" t="s">
        <v>31</v>
      </c>
      <c r="C34" s="35"/>
      <c r="D34" s="35"/>
      <c r="E34" s="35"/>
      <c r="F34" s="57">
        <v>33.6</v>
      </c>
      <c r="G34" s="6">
        <f t="shared" si="0"/>
        <v>0</v>
      </c>
      <c r="H34" s="1">
        <f t="shared" si="1"/>
        <v>0</v>
      </c>
    </row>
    <row r="35" spans="2:8" ht="21" customHeight="1" x14ac:dyDescent="0.25">
      <c r="B35" s="47" t="s">
        <v>32</v>
      </c>
      <c r="C35" s="35"/>
      <c r="D35" s="35"/>
      <c r="E35" s="35"/>
      <c r="F35" s="57">
        <v>36</v>
      </c>
      <c r="G35" s="6">
        <f t="shared" si="0"/>
        <v>0</v>
      </c>
      <c r="H35" s="1">
        <f t="shared" si="1"/>
        <v>0</v>
      </c>
    </row>
    <row r="36" spans="2:8" ht="21" customHeight="1" x14ac:dyDescent="0.25">
      <c r="B36" s="47" t="s">
        <v>33</v>
      </c>
      <c r="C36" s="35"/>
      <c r="D36" s="35"/>
      <c r="E36" s="35"/>
      <c r="F36" s="57">
        <v>33.6</v>
      </c>
      <c r="G36" s="6">
        <f t="shared" si="0"/>
        <v>0</v>
      </c>
      <c r="H36" s="1">
        <f t="shared" si="1"/>
        <v>0</v>
      </c>
    </row>
    <row r="37" spans="2:8" ht="21" customHeight="1" x14ac:dyDescent="0.25">
      <c r="B37" s="47" t="s">
        <v>34</v>
      </c>
      <c r="C37" s="35"/>
      <c r="D37" s="35"/>
      <c r="E37" s="35"/>
      <c r="F37" s="57">
        <v>36</v>
      </c>
      <c r="G37" s="6">
        <f t="shared" si="0"/>
        <v>0</v>
      </c>
      <c r="H37" s="1">
        <f t="shared" si="1"/>
        <v>0</v>
      </c>
    </row>
    <row r="38" spans="2:8" ht="21" customHeight="1" x14ac:dyDescent="0.25">
      <c r="B38" s="47" t="s">
        <v>35</v>
      </c>
      <c r="C38" s="35"/>
      <c r="D38" s="35"/>
      <c r="E38" s="35"/>
      <c r="F38" s="57">
        <v>36</v>
      </c>
      <c r="G38" s="6">
        <f t="shared" si="0"/>
        <v>0</v>
      </c>
      <c r="H38" s="1">
        <f t="shared" si="1"/>
        <v>0</v>
      </c>
    </row>
    <row r="39" spans="2:8" ht="21" customHeight="1" x14ac:dyDescent="0.25">
      <c r="B39" s="47" t="s">
        <v>36</v>
      </c>
      <c r="C39" s="35"/>
      <c r="D39" s="35"/>
      <c r="E39" s="35"/>
      <c r="F39" s="57">
        <v>40.799999999999997</v>
      </c>
      <c r="G39" s="6">
        <f t="shared" si="0"/>
        <v>0</v>
      </c>
      <c r="H39" s="1">
        <f t="shared" si="1"/>
        <v>0</v>
      </c>
    </row>
    <row r="40" spans="2:8" ht="21" customHeight="1" x14ac:dyDescent="0.25">
      <c r="B40" s="47" t="s">
        <v>37</v>
      </c>
      <c r="C40" s="35"/>
      <c r="D40" s="35"/>
      <c r="E40" s="35"/>
      <c r="F40" s="57">
        <v>40.799999999999997</v>
      </c>
      <c r="G40" s="6">
        <f t="shared" si="0"/>
        <v>0</v>
      </c>
      <c r="H40" s="1">
        <f t="shared" si="1"/>
        <v>0</v>
      </c>
    </row>
    <row r="41" spans="2:8" ht="21" customHeight="1" x14ac:dyDescent="0.25">
      <c r="H41" s="1">
        <f>SUM(H3:H40)</f>
        <v>0</v>
      </c>
    </row>
  </sheetData>
  <mergeCells count="2">
    <mergeCell ref="C1:E1"/>
    <mergeCell ref="F1:H1"/>
  </mergeCells>
  <hyperlinks>
    <hyperlink ref="B1" location="главная!A1" display="НА ГЛАВНУЮ" xr:uid="{00000000-0004-0000-0100-000000000000}"/>
    <hyperlink ref="B12" r:id="rId1" xr:uid="{00000000-0004-0000-0100-000001000000}"/>
    <hyperlink ref="B13" r:id="rId2" xr:uid="{00000000-0004-0000-0100-000002000000}"/>
    <hyperlink ref="B32" r:id="rId3" xr:uid="{00000000-0004-0000-0100-000003000000}"/>
    <hyperlink ref="B33" r:id="rId4" xr:uid="{00000000-0004-0000-0100-000004000000}"/>
    <hyperlink ref="B14" r:id="rId5" xr:uid="{00000000-0004-0000-0100-000005000000}"/>
    <hyperlink ref="B34" r:id="rId6" xr:uid="{00000000-0004-0000-0100-000006000000}"/>
    <hyperlink ref="B15" r:id="rId7" xr:uid="{00000000-0004-0000-0100-000007000000}"/>
    <hyperlink ref="B16" r:id="rId8" xr:uid="{00000000-0004-0000-0100-000008000000}"/>
    <hyperlink ref="B17" r:id="rId9" xr:uid="{00000000-0004-0000-0100-000009000000}"/>
    <hyperlink ref="B18" r:id="rId10" xr:uid="{00000000-0004-0000-0100-00000A000000}"/>
    <hyperlink ref="B19" r:id="rId11" xr:uid="{00000000-0004-0000-0100-00000B000000}"/>
    <hyperlink ref="B20" r:id="rId12" xr:uid="{00000000-0004-0000-0100-00000C000000}"/>
    <hyperlink ref="B21" r:id="rId13" xr:uid="{00000000-0004-0000-0100-00000D000000}"/>
    <hyperlink ref="B22" r:id="rId14" xr:uid="{00000000-0004-0000-0100-00000E000000}"/>
    <hyperlink ref="B35" r:id="rId15" xr:uid="{00000000-0004-0000-0100-00000F000000}"/>
    <hyperlink ref="B23" r:id="rId16" xr:uid="{00000000-0004-0000-0100-000010000000}"/>
    <hyperlink ref="B36" r:id="rId17" xr:uid="{00000000-0004-0000-0100-000011000000}"/>
    <hyperlink ref="B24" r:id="rId18" xr:uid="{00000000-0004-0000-0100-000012000000}"/>
    <hyperlink ref="B37" r:id="rId19" xr:uid="{00000000-0004-0000-0100-000013000000}"/>
    <hyperlink ref="B38" r:id="rId20" xr:uid="{00000000-0004-0000-0100-000014000000}"/>
    <hyperlink ref="B25" r:id="rId21" xr:uid="{00000000-0004-0000-0100-000015000000}"/>
    <hyperlink ref="B26" r:id="rId22" xr:uid="{00000000-0004-0000-0100-000016000000}"/>
    <hyperlink ref="B27" r:id="rId23" xr:uid="{00000000-0004-0000-0100-000017000000}"/>
    <hyperlink ref="B28" r:id="rId24" xr:uid="{00000000-0004-0000-0100-000018000000}"/>
    <hyperlink ref="B29" r:id="rId25" xr:uid="{00000000-0004-0000-0100-000019000000}"/>
    <hyperlink ref="B39" r:id="rId26" xr:uid="{00000000-0004-0000-0100-00001A000000}"/>
    <hyperlink ref="B30" r:id="rId27" xr:uid="{00000000-0004-0000-0100-00001B000000}"/>
    <hyperlink ref="B31" r:id="rId28" xr:uid="{00000000-0004-0000-0100-00001C000000}"/>
    <hyperlink ref="B40" r:id="rId29" xr:uid="{00000000-0004-0000-0100-00001D000000}"/>
    <hyperlink ref="B3" r:id="rId30" xr:uid="{00000000-0004-0000-0100-00001E000000}"/>
    <hyperlink ref="B4" r:id="rId31" xr:uid="{00000000-0004-0000-0100-00001F000000}"/>
    <hyperlink ref="B5" r:id="rId32" xr:uid="{00000000-0004-0000-0100-000020000000}"/>
    <hyperlink ref="B6" r:id="rId33" xr:uid="{00000000-0004-0000-0100-000021000000}"/>
    <hyperlink ref="B7" r:id="rId34" xr:uid="{00000000-0004-0000-0100-000022000000}"/>
    <hyperlink ref="B8" r:id="rId35" xr:uid="{00000000-0004-0000-0100-000023000000}"/>
    <hyperlink ref="B9" r:id="rId36" xr:uid="{00000000-0004-0000-0100-000024000000}"/>
    <hyperlink ref="B10" r:id="rId37" xr:uid="{00000000-0004-0000-0100-000025000000}"/>
    <hyperlink ref="B11" r:id="rId38" xr:uid="{00000000-0004-0000-0100-000026000000}"/>
  </hyperlinks>
  <pageMargins left="0.7" right="0.7" top="0.75" bottom="0.75" header="0.3" footer="0.3"/>
  <pageSetup paperSize="9" orientation="portrait" horizontalDpi="180" verticalDpi="180" r:id="rId39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27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hidden="1" customWidth="1"/>
    <col min="6" max="6" width="17.140625" customWidth="1"/>
  </cols>
  <sheetData>
    <row r="1" spans="2:6" ht="44.25" customHeight="1" x14ac:dyDescent="0.25">
      <c r="B1" s="9" t="s">
        <v>44</v>
      </c>
      <c r="C1" s="10"/>
      <c r="D1" s="85" t="s">
        <v>833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7" t="s">
        <v>809</v>
      </c>
      <c r="C3" s="35"/>
      <c r="D3" s="33">
        <v>234</v>
      </c>
      <c r="E3" s="6">
        <f t="shared" ref="E3:E26" si="0">SUM(C3:C3)</f>
        <v>0</v>
      </c>
      <c r="F3" s="1">
        <f>MMULT(D3,E3)</f>
        <v>0</v>
      </c>
    </row>
    <row r="4" spans="2:6" ht="21" customHeight="1" x14ac:dyDescent="0.25">
      <c r="B4" s="47" t="s">
        <v>810</v>
      </c>
      <c r="C4" s="35"/>
      <c r="D4" s="33">
        <v>234</v>
      </c>
      <c r="E4" s="6">
        <f t="shared" si="0"/>
        <v>0</v>
      </c>
      <c r="F4" s="1">
        <f t="shared" ref="F4:F26" si="1">MMULT(D4,E4)</f>
        <v>0</v>
      </c>
    </row>
    <row r="5" spans="2:6" ht="21" customHeight="1" x14ac:dyDescent="0.25">
      <c r="B5" s="47" t="s">
        <v>811</v>
      </c>
      <c r="C5" s="35"/>
      <c r="D5" s="33">
        <v>234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47" t="s">
        <v>812</v>
      </c>
      <c r="C6" s="35"/>
      <c r="D6" s="33">
        <v>234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47" t="s">
        <v>813</v>
      </c>
      <c r="C7" s="35"/>
      <c r="D7" s="33">
        <v>234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47" t="s">
        <v>814</v>
      </c>
      <c r="C8" s="35"/>
      <c r="D8" s="33">
        <v>234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47" t="s">
        <v>815</v>
      </c>
      <c r="C9" s="35"/>
      <c r="D9" s="33">
        <v>234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47" t="s">
        <v>816</v>
      </c>
      <c r="C10" s="35"/>
      <c r="D10" s="33">
        <v>234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47" t="s">
        <v>817</v>
      </c>
      <c r="C11" s="35"/>
      <c r="D11" s="33">
        <v>234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47" t="s">
        <v>818</v>
      </c>
      <c r="C12" s="35"/>
      <c r="D12" s="33">
        <v>234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47" t="s">
        <v>819</v>
      </c>
      <c r="C13" s="35"/>
      <c r="D13" s="33">
        <v>234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47" t="s">
        <v>820</v>
      </c>
      <c r="C14" s="35"/>
      <c r="D14" s="33">
        <v>234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47" t="s">
        <v>821</v>
      </c>
      <c r="C15" s="35"/>
      <c r="D15" s="33">
        <v>234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47" t="s">
        <v>822</v>
      </c>
      <c r="C16" s="35"/>
      <c r="D16" s="33">
        <v>234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47" t="s">
        <v>823</v>
      </c>
      <c r="C17" s="35"/>
      <c r="D17" s="33">
        <v>234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47" t="s">
        <v>824</v>
      </c>
      <c r="C18" s="35"/>
      <c r="D18" s="33">
        <v>234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47" t="s">
        <v>825</v>
      </c>
      <c r="C19" s="35"/>
      <c r="D19" s="33">
        <v>234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47" t="s">
        <v>826</v>
      </c>
      <c r="C20" s="35"/>
      <c r="D20" s="33">
        <v>234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47" t="s">
        <v>827</v>
      </c>
      <c r="C21" s="35"/>
      <c r="D21" s="33">
        <v>234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47" t="s">
        <v>828</v>
      </c>
      <c r="C22" s="35"/>
      <c r="D22" s="33">
        <v>234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47" t="s">
        <v>829</v>
      </c>
      <c r="C23" s="35"/>
      <c r="D23" s="33">
        <v>234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47" t="s">
        <v>830</v>
      </c>
      <c r="C24" s="35"/>
      <c r="D24" s="33">
        <v>234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47" t="s">
        <v>831</v>
      </c>
      <c r="C25" s="35"/>
      <c r="D25" s="33">
        <v>234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47" t="s">
        <v>832</v>
      </c>
      <c r="C26" s="35"/>
      <c r="D26" s="33">
        <v>234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F27" s="8">
        <f>SUM(F3:F26)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300-000000000000}"/>
    <hyperlink ref="B3" r:id="rId1" xr:uid="{00000000-0004-0000-1300-000001000000}"/>
    <hyperlink ref="B4" r:id="rId2" xr:uid="{00000000-0004-0000-1300-000002000000}"/>
    <hyperlink ref="B5" r:id="rId3" xr:uid="{00000000-0004-0000-1300-000003000000}"/>
    <hyperlink ref="B6" r:id="rId4" xr:uid="{00000000-0004-0000-1300-000004000000}"/>
    <hyperlink ref="B7" r:id="rId5" xr:uid="{00000000-0004-0000-1300-000005000000}"/>
    <hyperlink ref="B8" r:id="rId6" xr:uid="{00000000-0004-0000-1300-000006000000}"/>
    <hyperlink ref="B9" r:id="rId7" xr:uid="{00000000-0004-0000-1300-000007000000}"/>
    <hyperlink ref="B10" r:id="rId8" xr:uid="{00000000-0004-0000-1300-000008000000}"/>
    <hyperlink ref="B11" r:id="rId9" xr:uid="{00000000-0004-0000-1300-000009000000}"/>
    <hyperlink ref="B12" r:id="rId10" xr:uid="{00000000-0004-0000-1300-00000A000000}"/>
    <hyperlink ref="B13" r:id="rId11" xr:uid="{00000000-0004-0000-1300-00000B000000}"/>
    <hyperlink ref="B14" r:id="rId12" xr:uid="{00000000-0004-0000-1300-00000C000000}"/>
    <hyperlink ref="B15" r:id="rId13" xr:uid="{00000000-0004-0000-1300-00000D000000}"/>
    <hyperlink ref="B16" r:id="rId14" xr:uid="{00000000-0004-0000-1300-00000E000000}"/>
    <hyperlink ref="B17" r:id="rId15" xr:uid="{00000000-0004-0000-1300-00000F000000}"/>
    <hyperlink ref="B18" r:id="rId16" xr:uid="{00000000-0004-0000-1300-000010000000}"/>
    <hyperlink ref="B19" r:id="rId17" xr:uid="{00000000-0004-0000-1300-000011000000}"/>
    <hyperlink ref="B20" r:id="rId18" xr:uid="{00000000-0004-0000-1300-000012000000}"/>
    <hyperlink ref="B21" r:id="rId19" xr:uid="{00000000-0004-0000-1300-000013000000}"/>
    <hyperlink ref="B22" r:id="rId20" xr:uid="{00000000-0004-0000-1300-000014000000}"/>
    <hyperlink ref="B23" r:id="rId21" xr:uid="{00000000-0004-0000-1300-000015000000}"/>
    <hyperlink ref="B24" r:id="rId22" xr:uid="{00000000-0004-0000-1300-000016000000}"/>
    <hyperlink ref="B25" r:id="rId23" xr:uid="{00000000-0004-0000-1300-000017000000}"/>
    <hyperlink ref="B26" r:id="rId24" xr:uid="{00000000-0004-0000-1300-000018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F68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hidden="1" customWidth="1"/>
    <col min="6" max="6" width="17.140625" customWidth="1"/>
  </cols>
  <sheetData>
    <row r="1" spans="2:6" ht="44.25" customHeight="1" x14ac:dyDescent="0.25">
      <c r="B1" s="9" t="s">
        <v>44</v>
      </c>
      <c r="C1" s="10"/>
      <c r="D1" s="85" t="s">
        <v>899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7" t="s">
        <v>836</v>
      </c>
      <c r="C3" s="35"/>
      <c r="D3" s="33">
        <v>552</v>
      </c>
      <c r="E3" s="6">
        <f t="shared" ref="E3:E23" si="0">SUM(C3:C3)</f>
        <v>0</v>
      </c>
      <c r="F3" s="1">
        <f>MMULT(D3,E3)</f>
        <v>0</v>
      </c>
    </row>
    <row r="4" spans="2:6" ht="21" customHeight="1" x14ac:dyDescent="0.25">
      <c r="B4" s="47" t="s">
        <v>837</v>
      </c>
      <c r="C4" s="35"/>
      <c r="D4" s="33">
        <v>552</v>
      </c>
      <c r="E4" s="6">
        <f t="shared" si="0"/>
        <v>0</v>
      </c>
      <c r="F4" s="1">
        <f t="shared" ref="F4:F23" si="1">MMULT(D4,E4)</f>
        <v>0</v>
      </c>
    </row>
    <row r="5" spans="2:6" ht="21" customHeight="1" x14ac:dyDescent="0.25">
      <c r="B5" s="47" t="s">
        <v>838</v>
      </c>
      <c r="C5" s="35"/>
      <c r="D5" s="33">
        <v>552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47" t="s">
        <v>839</v>
      </c>
      <c r="C6" s="35"/>
      <c r="D6" s="33">
        <v>552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47" t="s">
        <v>840</v>
      </c>
      <c r="C7" s="35"/>
      <c r="D7" s="33">
        <v>552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47" t="s">
        <v>841</v>
      </c>
      <c r="C8" s="35"/>
      <c r="D8" s="33">
        <v>552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47" t="s">
        <v>842</v>
      </c>
      <c r="C9" s="35"/>
      <c r="D9" s="33">
        <v>552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47" t="s">
        <v>843</v>
      </c>
      <c r="C10" s="35"/>
      <c r="D10" s="33">
        <v>552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47" t="s">
        <v>844</v>
      </c>
      <c r="C11" s="35"/>
      <c r="D11" s="33">
        <v>552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47" t="s">
        <v>845</v>
      </c>
      <c r="C12" s="35"/>
      <c r="D12" s="33">
        <v>552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47" t="s">
        <v>846</v>
      </c>
      <c r="C13" s="35"/>
      <c r="D13" s="33">
        <v>552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47" t="s">
        <v>847</v>
      </c>
      <c r="C14" s="35"/>
      <c r="D14" s="33">
        <v>552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47" t="s">
        <v>848</v>
      </c>
      <c r="C15" s="35"/>
      <c r="D15" s="33">
        <v>552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47" t="s">
        <v>849</v>
      </c>
      <c r="C16" s="35"/>
      <c r="D16" s="33">
        <v>552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47" t="s">
        <v>850</v>
      </c>
      <c r="C17" s="35"/>
      <c r="D17" s="33">
        <v>552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47" t="s">
        <v>851</v>
      </c>
      <c r="C18" s="35"/>
      <c r="D18" s="33">
        <v>552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47" t="s">
        <v>852</v>
      </c>
      <c r="C19" s="35"/>
      <c r="D19" s="33">
        <v>552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47" t="s">
        <v>853</v>
      </c>
      <c r="C20" s="35"/>
      <c r="D20" s="33">
        <v>552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47" t="s">
        <v>854</v>
      </c>
      <c r="C21" s="35"/>
      <c r="D21" s="33">
        <v>552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47" t="s">
        <v>855</v>
      </c>
      <c r="C22" s="35"/>
      <c r="D22" s="33">
        <v>552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47" t="s">
        <v>856</v>
      </c>
      <c r="C23" s="35"/>
      <c r="D23" s="33">
        <v>552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/>
      <c r="C24" s="35"/>
      <c r="D24" s="33"/>
      <c r="E24" s="6"/>
      <c r="F24" s="1"/>
    </row>
    <row r="25" spans="2:6" ht="21" customHeight="1" x14ac:dyDescent="0.25">
      <c r="B25" s="47" t="s">
        <v>857</v>
      </c>
      <c r="C25" s="35"/>
      <c r="D25" s="33">
        <v>876</v>
      </c>
      <c r="E25" s="6">
        <f t="shared" ref="E25:E45" si="2">SUM(C25:C25)</f>
        <v>0</v>
      </c>
      <c r="F25" s="1">
        <f t="shared" ref="F25:F45" si="3">MMULT(D25,E25)</f>
        <v>0</v>
      </c>
    </row>
    <row r="26" spans="2:6" ht="21" customHeight="1" x14ac:dyDescent="0.25">
      <c r="B26" s="47" t="s">
        <v>858</v>
      </c>
      <c r="C26" s="35"/>
      <c r="D26" s="33">
        <v>876</v>
      </c>
      <c r="E26" s="6">
        <f t="shared" si="2"/>
        <v>0</v>
      </c>
      <c r="F26" s="1">
        <f t="shared" si="3"/>
        <v>0</v>
      </c>
    </row>
    <row r="27" spans="2:6" ht="21" customHeight="1" x14ac:dyDescent="0.25">
      <c r="B27" s="47" t="s">
        <v>859</v>
      </c>
      <c r="C27" s="35"/>
      <c r="D27" s="33">
        <v>876</v>
      </c>
      <c r="E27" s="6">
        <f t="shared" si="2"/>
        <v>0</v>
      </c>
      <c r="F27" s="1">
        <f t="shared" si="3"/>
        <v>0</v>
      </c>
    </row>
    <row r="28" spans="2:6" ht="21" customHeight="1" x14ac:dyDescent="0.25">
      <c r="B28" s="47" t="s">
        <v>860</v>
      </c>
      <c r="C28" s="35"/>
      <c r="D28" s="33">
        <v>876</v>
      </c>
      <c r="E28" s="6">
        <f t="shared" si="2"/>
        <v>0</v>
      </c>
      <c r="F28" s="1">
        <f t="shared" si="3"/>
        <v>0</v>
      </c>
    </row>
    <row r="29" spans="2:6" ht="21" customHeight="1" x14ac:dyDescent="0.25">
      <c r="B29" s="47" t="s">
        <v>861</v>
      </c>
      <c r="C29" s="35"/>
      <c r="D29" s="33">
        <v>876</v>
      </c>
      <c r="E29" s="6">
        <f t="shared" si="2"/>
        <v>0</v>
      </c>
      <c r="F29" s="1">
        <f t="shared" si="3"/>
        <v>0</v>
      </c>
    </row>
    <row r="30" spans="2:6" ht="21" customHeight="1" x14ac:dyDescent="0.25">
      <c r="B30" s="47" t="s">
        <v>862</v>
      </c>
      <c r="C30" s="35"/>
      <c r="D30" s="33">
        <v>876</v>
      </c>
      <c r="E30" s="6">
        <f t="shared" si="2"/>
        <v>0</v>
      </c>
      <c r="F30" s="1">
        <f t="shared" si="3"/>
        <v>0</v>
      </c>
    </row>
    <row r="31" spans="2:6" ht="21" customHeight="1" x14ac:dyDescent="0.25">
      <c r="B31" s="47" t="s">
        <v>863</v>
      </c>
      <c r="C31" s="35"/>
      <c r="D31" s="33">
        <v>876</v>
      </c>
      <c r="E31" s="6">
        <f t="shared" si="2"/>
        <v>0</v>
      </c>
      <c r="F31" s="1">
        <f t="shared" si="3"/>
        <v>0</v>
      </c>
    </row>
    <row r="32" spans="2:6" ht="21" customHeight="1" x14ac:dyDescent="0.25">
      <c r="B32" s="47" t="s">
        <v>864</v>
      </c>
      <c r="C32" s="35"/>
      <c r="D32" s="33">
        <v>876</v>
      </c>
      <c r="E32" s="6">
        <f t="shared" si="2"/>
        <v>0</v>
      </c>
      <c r="F32" s="1">
        <f t="shared" si="3"/>
        <v>0</v>
      </c>
    </row>
    <row r="33" spans="2:6" ht="21" customHeight="1" x14ac:dyDescent="0.25">
      <c r="B33" s="47" t="s">
        <v>865</v>
      </c>
      <c r="C33" s="35"/>
      <c r="D33" s="33">
        <v>876</v>
      </c>
      <c r="E33" s="6">
        <f t="shared" si="2"/>
        <v>0</v>
      </c>
      <c r="F33" s="1">
        <f t="shared" si="3"/>
        <v>0</v>
      </c>
    </row>
    <row r="34" spans="2:6" ht="21" customHeight="1" x14ac:dyDescent="0.25">
      <c r="B34" s="47" t="s">
        <v>866</v>
      </c>
      <c r="C34" s="35"/>
      <c r="D34" s="33">
        <v>876</v>
      </c>
      <c r="E34" s="6">
        <f t="shared" si="2"/>
        <v>0</v>
      </c>
      <c r="F34" s="1">
        <f t="shared" si="3"/>
        <v>0</v>
      </c>
    </row>
    <row r="35" spans="2:6" ht="21" customHeight="1" x14ac:dyDescent="0.25">
      <c r="B35" s="47" t="s">
        <v>867</v>
      </c>
      <c r="C35" s="35"/>
      <c r="D35" s="33">
        <v>876</v>
      </c>
      <c r="E35" s="6">
        <f t="shared" si="2"/>
        <v>0</v>
      </c>
      <c r="F35" s="1">
        <f t="shared" si="3"/>
        <v>0</v>
      </c>
    </row>
    <row r="36" spans="2:6" ht="21" customHeight="1" x14ac:dyDescent="0.25">
      <c r="B36" s="47" t="s">
        <v>868</v>
      </c>
      <c r="C36" s="35"/>
      <c r="D36" s="33">
        <v>876</v>
      </c>
      <c r="E36" s="6">
        <f t="shared" si="2"/>
        <v>0</v>
      </c>
      <c r="F36" s="1">
        <f t="shared" si="3"/>
        <v>0</v>
      </c>
    </row>
    <row r="37" spans="2:6" ht="21" customHeight="1" x14ac:dyDescent="0.25">
      <c r="B37" s="47" t="s">
        <v>869</v>
      </c>
      <c r="C37" s="35"/>
      <c r="D37" s="33">
        <v>876</v>
      </c>
      <c r="E37" s="6">
        <f t="shared" si="2"/>
        <v>0</v>
      </c>
      <c r="F37" s="1">
        <f t="shared" si="3"/>
        <v>0</v>
      </c>
    </row>
    <row r="38" spans="2:6" ht="21" customHeight="1" x14ac:dyDescent="0.25">
      <c r="B38" s="47" t="s">
        <v>870</v>
      </c>
      <c r="C38" s="35"/>
      <c r="D38" s="33">
        <v>876</v>
      </c>
      <c r="E38" s="6">
        <f t="shared" si="2"/>
        <v>0</v>
      </c>
      <c r="F38" s="1">
        <f t="shared" si="3"/>
        <v>0</v>
      </c>
    </row>
    <row r="39" spans="2:6" ht="21" customHeight="1" x14ac:dyDescent="0.25">
      <c r="B39" s="47" t="s">
        <v>871</v>
      </c>
      <c r="C39" s="35"/>
      <c r="D39" s="33">
        <v>876</v>
      </c>
      <c r="E39" s="6">
        <f t="shared" si="2"/>
        <v>0</v>
      </c>
      <c r="F39" s="1">
        <f t="shared" si="3"/>
        <v>0</v>
      </c>
    </row>
    <row r="40" spans="2:6" ht="21" customHeight="1" x14ac:dyDescent="0.25">
      <c r="B40" s="47" t="s">
        <v>872</v>
      </c>
      <c r="C40" s="35"/>
      <c r="D40" s="33">
        <v>876</v>
      </c>
      <c r="E40" s="6">
        <f t="shared" si="2"/>
        <v>0</v>
      </c>
      <c r="F40" s="1">
        <f t="shared" si="3"/>
        <v>0</v>
      </c>
    </row>
    <row r="41" spans="2:6" ht="21" customHeight="1" x14ac:dyDescent="0.25">
      <c r="B41" s="47" t="s">
        <v>873</v>
      </c>
      <c r="C41" s="35"/>
      <c r="D41" s="33">
        <v>876</v>
      </c>
      <c r="E41" s="6">
        <f t="shared" si="2"/>
        <v>0</v>
      </c>
      <c r="F41" s="1">
        <f t="shared" si="3"/>
        <v>0</v>
      </c>
    </row>
    <row r="42" spans="2:6" ht="21" customHeight="1" x14ac:dyDescent="0.25">
      <c r="B42" s="47" t="s">
        <v>874</v>
      </c>
      <c r="C42" s="35"/>
      <c r="D42" s="33">
        <v>876</v>
      </c>
      <c r="E42" s="6">
        <f t="shared" si="2"/>
        <v>0</v>
      </c>
      <c r="F42" s="1">
        <f t="shared" si="3"/>
        <v>0</v>
      </c>
    </row>
    <row r="43" spans="2:6" ht="21" customHeight="1" x14ac:dyDescent="0.25">
      <c r="B43" s="47" t="s">
        <v>875</v>
      </c>
      <c r="C43" s="1"/>
      <c r="D43" s="33">
        <v>876</v>
      </c>
      <c r="E43" s="6">
        <f t="shared" si="2"/>
        <v>0</v>
      </c>
      <c r="F43" s="1">
        <f t="shared" si="3"/>
        <v>0</v>
      </c>
    </row>
    <row r="44" spans="2:6" ht="21" customHeight="1" x14ac:dyDescent="0.25">
      <c r="B44" s="47" t="s">
        <v>876</v>
      </c>
      <c r="C44" s="1"/>
      <c r="D44" s="33">
        <v>876</v>
      </c>
      <c r="E44" s="6">
        <f t="shared" si="2"/>
        <v>0</v>
      </c>
      <c r="F44" s="1">
        <f t="shared" si="3"/>
        <v>0</v>
      </c>
    </row>
    <row r="45" spans="2:6" ht="21" customHeight="1" x14ac:dyDescent="0.25">
      <c r="B45" s="47" t="s">
        <v>877</v>
      </c>
      <c r="C45" s="1"/>
      <c r="D45" s="33">
        <v>876</v>
      </c>
      <c r="E45" s="6">
        <f t="shared" si="2"/>
        <v>0</v>
      </c>
      <c r="F45" s="1">
        <f t="shared" si="3"/>
        <v>0</v>
      </c>
    </row>
    <row r="46" spans="2:6" ht="21" customHeight="1" x14ac:dyDescent="0.25">
      <c r="B46" s="1"/>
      <c r="C46" s="1"/>
      <c r="D46" s="4"/>
      <c r="E46" s="4"/>
      <c r="F46" s="1"/>
    </row>
    <row r="47" spans="2:6" ht="21" customHeight="1" x14ac:dyDescent="0.25">
      <c r="B47" s="47" t="s">
        <v>878</v>
      </c>
      <c r="C47" s="1"/>
      <c r="D47" s="33">
        <v>1092</v>
      </c>
      <c r="E47" s="6">
        <f t="shared" ref="E47:E67" si="4">SUM(C47:C47)</f>
        <v>0</v>
      </c>
      <c r="F47" s="1">
        <f t="shared" ref="F47:F67" si="5">MMULT(D47,E47)</f>
        <v>0</v>
      </c>
    </row>
    <row r="48" spans="2:6" ht="21" customHeight="1" x14ac:dyDescent="0.25">
      <c r="B48" s="47" t="s">
        <v>879</v>
      </c>
      <c r="C48" s="1"/>
      <c r="D48" s="33">
        <v>1092</v>
      </c>
      <c r="E48" s="6">
        <f t="shared" si="4"/>
        <v>0</v>
      </c>
      <c r="F48" s="1">
        <f t="shared" si="5"/>
        <v>0</v>
      </c>
    </row>
    <row r="49" spans="2:6" ht="21" customHeight="1" x14ac:dyDescent="0.25">
      <c r="B49" s="47" t="s">
        <v>880</v>
      </c>
      <c r="C49" s="1"/>
      <c r="D49" s="33">
        <v>1092</v>
      </c>
      <c r="E49" s="6">
        <f t="shared" si="4"/>
        <v>0</v>
      </c>
      <c r="F49" s="1">
        <f t="shared" si="5"/>
        <v>0</v>
      </c>
    </row>
    <row r="50" spans="2:6" ht="21" customHeight="1" x14ac:dyDescent="0.25">
      <c r="B50" s="47" t="s">
        <v>881</v>
      </c>
      <c r="C50" s="1"/>
      <c r="D50" s="33">
        <v>1092</v>
      </c>
      <c r="E50" s="6">
        <f t="shared" si="4"/>
        <v>0</v>
      </c>
      <c r="F50" s="1">
        <f t="shared" si="5"/>
        <v>0</v>
      </c>
    </row>
    <row r="51" spans="2:6" ht="21" customHeight="1" x14ac:dyDescent="0.25">
      <c r="B51" s="47" t="s">
        <v>882</v>
      </c>
      <c r="C51" s="1"/>
      <c r="D51" s="33">
        <v>1092</v>
      </c>
      <c r="E51" s="6">
        <f t="shared" si="4"/>
        <v>0</v>
      </c>
      <c r="F51" s="1">
        <f t="shared" si="5"/>
        <v>0</v>
      </c>
    </row>
    <row r="52" spans="2:6" ht="21" customHeight="1" x14ac:dyDescent="0.25">
      <c r="B52" s="47" t="s">
        <v>883</v>
      </c>
      <c r="C52" s="1"/>
      <c r="D52" s="33">
        <v>1092</v>
      </c>
      <c r="E52" s="6">
        <f t="shared" si="4"/>
        <v>0</v>
      </c>
      <c r="F52" s="1">
        <f t="shared" si="5"/>
        <v>0</v>
      </c>
    </row>
    <row r="53" spans="2:6" ht="21" customHeight="1" x14ac:dyDescent="0.25">
      <c r="B53" s="47" t="s">
        <v>884</v>
      </c>
      <c r="C53" s="1"/>
      <c r="D53" s="33">
        <v>1092</v>
      </c>
      <c r="E53" s="6">
        <f t="shared" si="4"/>
        <v>0</v>
      </c>
      <c r="F53" s="1">
        <f t="shared" si="5"/>
        <v>0</v>
      </c>
    </row>
    <row r="54" spans="2:6" ht="21" customHeight="1" x14ac:dyDescent="0.25">
      <c r="B54" s="47" t="s">
        <v>885</v>
      </c>
      <c r="C54" s="1"/>
      <c r="D54" s="33">
        <v>1092</v>
      </c>
      <c r="E54" s="6">
        <f t="shared" si="4"/>
        <v>0</v>
      </c>
      <c r="F54" s="1">
        <f t="shared" si="5"/>
        <v>0</v>
      </c>
    </row>
    <row r="55" spans="2:6" ht="21" customHeight="1" x14ac:dyDescent="0.25">
      <c r="B55" s="47" t="s">
        <v>886</v>
      </c>
      <c r="C55" s="1"/>
      <c r="D55" s="33">
        <v>1092</v>
      </c>
      <c r="E55" s="6">
        <f t="shared" si="4"/>
        <v>0</v>
      </c>
      <c r="F55" s="1">
        <f t="shared" si="5"/>
        <v>0</v>
      </c>
    </row>
    <row r="56" spans="2:6" ht="21" customHeight="1" x14ac:dyDescent="0.25">
      <c r="B56" s="47" t="s">
        <v>887</v>
      </c>
      <c r="C56" s="1"/>
      <c r="D56" s="33">
        <v>1092</v>
      </c>
      <c r="E56" s="6">
        <f t="shared" si="4"/>
        <v>0</v>
      </c>
      <c r="F56" s="1">
        <f t="shared" si="5"/>
        <v>0</v>
      </c>
    </row>
    <row r="57" spans="2:6" ht="21" customHeight="1" x14ac:dyDescent="0.25">
      <c r="B57" s="47" t="s">
        <v>888</v>
      </c>
      <c r="C57" s="1"/>
      <c r="D57" s="33">
        <v>1092</v>
      </c>
      <c r="E57" s="6">
        <f t="shared" si="4"/>
        <v>0</v>
      </c>
      <c r="F57" s="1">
        <f t="shared" si="5"/>
        <v>0</v>
      </c>
    </row>
    <row r="58" spans="2:6" ht="21" customHeight="1" x14ac:dyDescent="0.25">
      <c r="B58" s="47" t="s">
        <v>889</v>
      </c>
      <c r="C58" s="1"/>
      <c r="D58" s="33">
        <v>1092</v>
      </c>
      <c r="E58" s="6">
        <f t="shared" si="4"/>
        <v>0</v>
      </c>
      <c r="F58" s="1">
        <f t="shared" si="5"/>
        <v>0</v>
      </c>
    </row>
    <row r="59" spans="2:6" ht="21" customHeight="1" x14ac:dyDescent="0.25">
      <c r="B59" s="47" t="s">
        <v>890</v>
      </c>
      <c r="C59" s="1"/>
      <c r="D59" s="33">
        <v>1092</v>
      </c>
      <c r="E59" s="6">
        <f t="shared" si="4"/>
        <v>0</v>
      </c>
      <c r="F59" s="1">
        <f t="shared" si="5"/>
        <v>0</v>
      </c>
    </row>
    <row r="60" spans="2:6" ht="21" customHeight="1" x14ac:dyDescent="0.25">
      <c r="B60" s="47" t="s">
        <v>891</v>
      </c>
      <c r="C60" s="1"/>
      <c r="D60" s="33">
        <v>1092</v>
      </c>
      <c r="E60" s="6">
        <f t="shared" si="4"/>
        <v>0</v>
      </c>
      <c r="F60" s="1">
        <f t="shared" si="5"/>
        <v>0</v>
      </c>
    </row>
    <row r="61" spans="2:6" ht="21" customHeight="1" x14ac:dyDescent="0.25">
      <c r="B61" s="47" t="s">
        <v>892</v>
      </c>
      <c r="C61" s="1"/>
      <c r="D61" s="33">
        <v>1092</v>
      </c>
      <c r="E61" s="6">
        <f t="shared" si="4"/>
        <v>0</v>
      </c>
      <c r="F61" s="1">
        <f t="shared" si="5"/>
        <v>0</v>
      </c>
    </row>
    <row r="62" spans="2:6" ht="21" customHeight="1" x14ac:dyDescent="0.25">
      <c r="B62" s="47" t="s">
        <v>893</v>
      </c>
      <c r="C62" s="1"/>
      <c r="D62" s="33">
        <v>1092</v>
      </c>
      <c r="E62" s="6">
        <f t="shared" si="4"/>
        <v>0</v>
      </c>
      <c r="F62" s="1">
        <f t="shared" si="5"/>
        <v>0</v>
      </c>
    </row>
    <row r="63" spans="2:6" ht="21" customHeight="1" x14ac:dyDescent="0.25">
      <c r="B63" s="47" t="s">
        <v>894</v>
      </c>
      <c r="C63" s="1"/>
      <c r="D63" s="33">
        <v>1092</v>
      </c>
      <c r="E63" s="6">
        <f t="shared" si="4"/>
        <v>0</v>
      </c>
      <c r="F63" s="1">
        <f t="shared" si="5"/>
        <v>0</v>
      </c>
    </row>
    <row r="64" spans="2:6" ht="21" customHeight="1" x14ac:dyDescent="0.25">
      <c r="B64" s="47" t="s">
        <v>895</v>
      </c>
      <c r="C64" s="1"/>
      <c r="D64" s="33">
        <v>1092</v>
      </c>
      <c r="E64" s="6">
        <f t="shared" si="4"/>
        <v>0</v>
      </c>
      <c r="F64" s="1">
        <f t="shared" si="5"/>
        <v>0</v>
      </c>
    </row>
    <row r="65" spans="2:6" ht="21" customHeight="1" x14ac:dyDescent="0.25">
      <c r="B65" s="47" t="s">
        <v>896</v>
      </c>
      <c r="C65" s="1"/>
      <c r="D65" s="33">
        <v>1092</v>
      </c>
      <c r="E65" s="6">
        <f t="shared" si="4"/>
        <v>0</v>
      </c>
      <c r="F65" s="1">
        <f t="shared" si="5"/>
        <v>0</v>
      </c>
    </row>
    <row r="66" spans="2:6" ht="21" customHeight="1" x14ac:dyDescent="0.25">
      <c r="B66" s="47" t="s">
        <v>897</v>
      </c>
      <c r="C66" s="1"/>
      <c r="D66" s="33">
        <v>1092</v>
      </c>
      <c r="E66" s="6">
        <f t="shared" si="4"/>
        <v>0</v>
      </c>
      <c r="F66" s="1">
        <f t="shared" si="5"/>
        <v>0</v>
      </c>
    </row>
    <row r="67" spans="2:6" ht="21" customHeight="1" x14ac:dyDescent="0.25">
      <c r="B67" s="47" t="s">
        <v>898</v>
      </c>
      <c r="C67" s="1"/>
      <c r="D67" s="33">
        <v>1092</v>
      </c>
      <c r="E67" s="6">
        <f t="shared" si="4"/>
        <v>0</v>
      </c>
      <c r="F67" s="1">
        <f t="shared" si="5"/>
        <v>0</v>
      </c>
    </row>
    <row r="68" spans="2:6" ht="21" customHeight="1" x14ac:dyDescent="0.25">
      <c r="F68">
        <f>SUM(F3:F67)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400-000000000000}"/>
    <hyperlink ref="B47" r:id="rId1" xr:uid="{00000000-0004-0000-1400-000001000000}"/>
    <hyperlink ref="B48" r:id="rId2" xr:uid="{00000000-0004-0000-1400-000002000000}"/>
    <hyperlink ref="B3" r:id="rId3" xr:uid="{00000000-0004-0000-1400-000003000000}"/>
    <hyperlink ref="B4" r:id="rId4" xr:uid="{00000000-0004-0000-1400-000004000000}"/>
    <hyperlink ref="B5" r:id="rId5" xr:uid="{00000000-0004-0000-1400-000005000000}"/>
    <hyperlink ref="B6" r:id="rId6" xr:uid="{00000000-0004-0000-1400-000006000000}"/>
    <hyperlink ref="B7" r:id="rId7" xr:uid="{00000000-0004-0000-1400-000007000000}"/>
    <hyperlink ref="B8" r:id="rId8" xr:uid="{00000000-0004-0000-1400-000008000000}"/>
    <hyperlink ref="B9" r:id="rId9" xr:uid="{00000000-0004-0000-1400-000009000000}"/>
    <hyperlink ref="B10" r:id="rId10" xr:uid="{00000000-0004-0000-1400-00000A000000}"/>
    <hyperlink ref="B11" r:id="rId11" xr:uid="{00000000-0004-0000-1400-00000B000000}"/>
    <hyperlink ref="B12" r:id="rId12" xr:uid="{00000000-0004-0000-1400-00000C000000}"/>
    <hyperlink ref="B13" r:id="rId13" xr:uid="{00000000-0004-0000-1400-00000D000000}"/>
    <hyperlink ref="B14" r:id="rId14" xr:uid="{00000000-0004-0000-1400-00000E000000}"/>
    <hyperlink ref="B15" r:id="rId15" xr:uid="{00000000-0004-0000-1400-00000F000000}"/>
    <hyperlink ref="B16" r:id="rId16" xr:uid="{00000000-0004-0000-1400-000010000000}"/>
    <hyperlink ref="B17" r:id="rId17" xr:uid="{00000000-0004-0000-1400-000011000000}"/>
    <hyperlink ref="B18" r:id="rId18" xr:uid="{00000000-0004-0000-1400-000012000000}"/>
    <hyperlink ref="B19" r:id="rId19" xr:uid="{00000000-0004-0000-1400-000013000000}"/>
    <hyperlink ref="B20" r:id="rId20" xr:uid="{00000000-0004-0000-1400-000014000000}"/>
    <hyperlink ref="B21" r:id="rId21" xr:uid="{00000000-0004-0000-1400-000015000000}"/>
    <hyperlink ref="B22" r:id="rId22" xr:uid="{00000000-0004-0000-1400-000016000000}"/>
    <hyperlink ref="B23" r:id="rId23" xr:uid="{00000000-0004-0000-1400-000017000000}"/>
    <hyperlink ref="B25" r:id="rId24" xr:uid="{00000000-0004-0000-1400-000018000000}"/>
    <hyperlink ref="B26" r:id="rId25" xr:uid="{00000000-0004-0000-1400-000019000000}"/>
    <hyperlink ref="B27" r:id="rId26" xr:uid="{00000000-0004-0000-1400-00001A000000}"/>
    <hyperlink ref="B28" r:id="rId27" xr:uid="{00000000-0004-0000-1400-00001B000000}"/>
    <hyperlink ref="B29" r:id="rId28" xr:uid="{00000000-0004-0000-1400-00001C000000}"/>
    <hyperlink ref="B30" r:id="rId29" xr:uid="{00000000-0004-0000-1400-00001D000000}"/>
    <hyperlink ref="B31" r:id="rId30" xr:uid="{00000000-0004-0000-1400-00001E000000}"/>
    <hyperlink ref="B32" r:id="rId31" xr:uid="{00000000-0004-0000-1400-00001F000000}"/>
    <hyperlink ref="B33" r:id="rId32" xr:uid="{00000000-0004-0000-1400-000020000000}"/>
    <hyperlink ref="B35" r:id="rId33" xr:uid="{00000000-0004-0000-1400-000021000000}"/>
    <hyperlink ref="B34" r:id="rId34" xr:uid="{00000000-0004-0000-1400-000022000000}"/>
    <hyperlink ref="B36" r:id="rId35" xr:uid="{00000000-0004-0000-1400-000023000000}"/>
    <hyperlink ref="B37" r:id="rId36" xr:uid="{00000000-0004-0000-1400-000024000000}"/>
    <hyperlink ref="B38" r:id="rId37" xr:uid="{00000000-0004-0000-1400-000025000000}"/>
    <hyperlink ref="B39" r:id="rId38" xr:uid="{00000000-0004-0000-1400-000026000000}"/>
    <hyperlink ref="B40" r:id="rId39" xr:uid="{00000000-0004-0000-1400-000027000000}"/>
    <hyperlink ref="B41" r:id="rId40" xr:uid="{00000000-0004-0000-1400-000028000000}"/>
    <hyperlink ref="B42" r:id="rId41" xr:uid="{00000000-0004-0000-1400-000029000000}"/>
    <hyperlink ref="B43" r:id="rId42" xr:uid="{00000000-0004-0000-1400-00002A000000}"/>
    <hyperlink ref="B44" r:id="rId43" xr:uid="{00000000-0004-0000-1400-00002B000000}"/>
    <hyperlink ref="B45" r:id="rId44" xr:uid="{00000000-0004-0000-1400-00002C000000}"/>
    <hyperlink ref="B49" r:id="rId45" xr:uid="{00000000-0004-0000-1400-00002D000000}"/>
    <hyperlink ref="B50" r:id="rId46" xr:uid="{00000000-0004-0000-1400-00002E000000}"/>
    <hyperlink ref="B51" r:id="rId47" xr:uid="{00000000-0004-0000-1400-00002F000000}"/>
    <hyperlink ref="B52" r:id="rId48" xr:uid="{00000000-0004-0000-1400-000030000000}"/>
    <hyperlink ref="B53" r:id="rId49" xr:uid="{00000000-0004-0000-1400-000031000000}"/>
    <hyperlink ref="B54" r:id="rId50" xr:uid="{00000000-0004-0000-1400-000032000000}"/>
    <hyperlink ref="B55" r:id="rId51" xr:uid="{00000000-0004-0000-1400-000033000000}"/>
    <hyperlink ref="B56" r:id="rId52" xr:uid="{00000000-0004-0000-1400-000034000000}"/>
    <hyperlink ref="B57" r:id="rId53" xr:uid="{00000000-0004-0000-1400-000035000000}"/>
    <hyperlink ref="B58" r:id="rId54" xr:uid="{00000000-0004-0000-1400-000036000000}"/>
    <hyperlink ref="B59" r:id="rId55" xr:uid="{00000000-0004-0000-1400-000037000000}"/>
    <hyperlink ref="B60" r:id="rId56" xr:uid="{00000000-0004-0000-1400-000038000000}"/>
    <hyperlink ref="B61" r:id="rId57" xr:uid="{00000000-0004-0000-1400-000039000000}"/>
    <hyperlink ref="B62" r:id="rId58" xr:uid="{00000000-0004-0000-1400-00003A000000}"/>
    <hyperlink ref="B63" r:id="rId59" xr:uid="{00000000-0004-0000-1400-00003B000000}"/>
    <hyperlink ref="B64" r:id="rId60" xr:uid="{00000000-0004-0000-1400-00003C000000}"/>
    <hyperlink ref="B65" r:id="rId61" xr:uid="{00000000-0004-0000-1400-00003D000000}"/>
    <hyperlink ref="B66" r:id="rId62" xr:uid="{00000000-0004-0000-1400-00003E000000}"/>
    <hyperlink ref="B67" r:id="rId63" xr:uid="{00000000-0004-0000-1400-00003F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F47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hidden="1" customWidth="1"/>
    <col min="6" max="6" width="17.140625" customWidth="1"/>
  </cols>
  <sheetData>
    <row r="1" spans="2:6" ht="44.25" customHeight="1" x14ac:dyDescent="0.25">
      <c r="B1" s="9" t="s">
        <v>44</v>
      </c>
      <c r="C1" s="10"/>
      <c r="D1" s="85" t="s">
        <v>937</v>
      </c>
      <c r="E1" s="86"/>
      <c r="F1" s="87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7" t="s">
        <v>901</v>
      </c>
      <c r="C3" s="35"/>
      <c r="D3" s="59">
        <v>108</v>
      </c>
      <c r="E3" s="6">
        <f t="shared" ref="E3:E17" si="0">SUM(C3:C3)</f>
        <v>0</v>
      </c>
      <c r="F3" s="1">
        <f>MMULT(D3,E3)</f>
        <v>0</v>
      </c>
    </row>
    <row r="4" spans="2:6" ht="21" customHeight="1" x14ac:dyDescent="0.25">
      <c r="B4" s="47" t="s">
        <v>902</v>
      </c>
      <c r="C4" s="35"/>
      <c r="D4" s="59">
        <v>108</v>
      </c>
      <c r="E4" s="6">
        <f t="shared" si="0"/>
        <v>0</v>
      </c>
      <c r="F4" s="1">
        <f t="shared" ref="F4:F17" si="1">MMULT(D4,E4)</f>
        <v>0</v>
      </c>
    </row>
    <row r="5" spans="2:6" ht="21" customHeight="1" x14ac:dyDescent="0.25">
      <c r="B5" s="47" t="s">
        <v>903</v>
      </c>
      <c r="C5" s="35"/>
      <c r="D5" s="59">
        <v>108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47" t="s">
        <v>904</v>
      </c>
      <c r="C6" s="35"/>
      <c r="D6" s="59">
        <v>108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47" t="s">
        <v>905</v>
      </c>
      <c r="C7" s="35"/>
      <c r="D7" s="59">
        <v>108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47" t="s">
        <v>906</v>
      </c>
      <c r="C8" s="35"/>
      <c r="D8" s="59">
        <v>108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47" t="s">
        <v>907</v>
      </c>
      <c r="C9" s="35"/>
      <c r="D9" s="59">
        <v>108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47" t="s">
        <v>908</v>
      </c>
      <c r="C10" s="35"/>
      <c r="D10" s="59">
        <v>108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47" t="s">
        <v>909</v>
      </c>
      <c r="C11" s="35"/>
      <c r="D11" s="59">
        <v>108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47" t="s">
        <v>910</v>
      </c>
      <c r="C12" s="35"/>
      <c r="D12" s="59">
        <v>108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47" t="s">
        <v>911</v>
      </c>
      <c r="C13" s="35"/>
      <c r="D13" s="59">
        <v>108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47" t="s">
        <v>912</v>
      </c>
      <c r="C14" s="35"/>
      <c r="D14" s="59">
        <v>108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47" t="s">
        <v>913</v>
      </c>
      <c r="C15" s="35"/>
      <c r="D15" s="59">
        <v>108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47" t="s">
        <v>914</v>
      </c>
      <c r="C16" s="35"/>
      <c r="D16" s="59">
        <v>108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47" t="s">
        <v>915</v>
      </c>
      <c r="C17" s="35"/>
      <c r="D17" s="59">
        <v>108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/>
      <c r="C18" s="35"/>
      <c r="D18" s="59"/>
      <c r="E18" s="6"/>
      <c r="F18" s="1"/>
    </row>
    <row r="19" spans="2:6" ht="21" customHeight="1" x14ac:dyDescent="0.25">
      <c r="B19" s="2"/>
      <c r="C19" s="35"/>
      <c r="D19" s="59"/>
      <c r="E19" s="6"/>
      <c r="F19" s="1"/>
    </row>
    <row r="20" spans="2:6" ht="21" customHeight="1" x14ac:dyDescent="0.25">
      <c r="B20" s="47" t="s">
        <v>916</v>
      </c>
      <c r="C20" s="35"/>
      <c r="D20" s="59">
        <v>1032</v>
      </c>
      <c r="E20" s="6">
        <f t="shared" ref="E20:E24" si="2">SUM(C20:C20)</f>
        <v>0</v>
      </c>
      <c r="F20" s="1">
        <f t="shared" ref="F20:F24" si="3">MMULT(D20,E20)</f>
        <v>0</v>
      </c>
    </row>
    <row r="21" spans="2:6" ht="21" customHeight="1" x14ac:dyDescent="0.25">
      <c r="B21" s="47" t="s">
        <v>917</v>
      </c>
      <c r="C21" s="35"/>
      <c r="D21" s="59">
        <v>1032</v>
      </c>
      <c r="E21" s="6">
        <f t="shared" si="2"/>
        <v>0</v>
      </c>
      <c r="F21" s="1">
        <f t="shared" si="3"/>
        <v>0</v>
      </c>
    </row>
    <row r="22" spans="2:6" ht="21" customHeight="1" x14ac:dyDescent="0.25">
      <c r="B22" s="47" t="s">
        <v>918</v>
      </c>
      <c r="C22" s="35"/>
      <c r="D22" s="59">
        <v>1032</v>
      </c>
      <c r="E22" s="6">
        <f t="shared" si="2"/>
        <v>0</v>
      </c>
      <c r="F22" s="1">
        <f t="shared" si="3"/>
        <v>0</v>
      </c>
    </row>
    <row r="23" spans="2:6" ht="21" customHeight="1" x14ac:dyDescent="0.25">
      <c r="B23" s="47" t="s">
        <v>919</v>
      </c>
      <c r="C23" s="35"/>
      <c r="D23" s="59">
        <v>1032</v>
      </c>
      <c r="E23" s="6">
        <f t="shared" si="2"/>
        <v>0</v>
      </c>
      <c r="F23" s="1">
        <f t="shared" si="3"/>
        <v>0</v>
      </c>
    </row>
    <row r="24" spans="2:6" ht="21" customHeight="1" x14ac:dyDescent="0.25">
      <c r="B24" s="47" t="s">
        <v>920</v>
      </c>
      <c r="C24" s="35"/>
      <c r="D24" s="59">
        <v>1032</v>
      </c>
      <c r="E24" s="6">
        <f t="shared" si="2"/>
        <v>0</v>
      </c>
      <c r="F24" s="1">
        <f t="shared" si="3"/>
        <v>0</v>
      </c>
    </row>
    <row r="25" spans="2:6" ht="21" customHeight="1" x14ac:dyDescent="0.25">
      <c r="B25" s="47" t="s">
        <v>921</v>
      </c>
      <c r="C25" s="35"/>
      <c r="D25" s="59">
        <v>1032</v>
      </c>
      <c r="E25" s="6">
        <f t="shared" ref="E25:E46" si="4">SUM(C25:C25)</f>
        <v>0</v>
      </c>
      <c r="F25" s="1">
        <f t="shared" ref="F25:F46" si="5">MMULT(D25,E25)</f>
        <v>0</v>
      </c>
    </row>
    <row r="26" spans="2:6" ht="21" customHeight="1" x14ac:dyDescent="0.25">
      <c r="B26" s="47" t="s">
        <v>922</v>
      </c>
      <c r="C26" s="35"/>
      <c r="D26" s="59">
        <v>1032</v>
      </c>
      <c r="E26" s="6">
        <f t="shared" si="4"/>
        <v>0</v>
      </c>
      <c r="F26" s="1">
        <f t="shared" si="5"/>
        <v>0</v>
      </c>
    </row>
    <row r="27" spans="2:6" ht="21" customHeight="1" x14ac:dyDescent="0.25">
      <c r="B27" s="47" t="s">
        <v>923</v>
      </c>
      <c r="C27" s="35"/>
      <c r="D27" s="59">
        <v>1032</v>
      </c>
      <c r="E27" s="6">
        <f t="shared" si="4"/>
        <v>0</v>
      </c>
      <c r="F27" s="1">
        <f t="shared" si="5"/>
        <v>0</v>
      </c>
    </row>
    <row r="28" spans="2:6" ht="21" customHeight="1" x14ac:dyDescent="0.25">
      <c r="B28" s="2"/>
      <c r="C28" s="35"/>
      <c r="D28" s="59"/>
      <c r="E28" s="6"/>
      <c r="F28" s="1"/>
    </row>
    <row r="29" spans="2:6" ht="21" customHeight="1" x14ac:dyDescent="0.25">
      <c r="B29" s="47" t="s">
        <v>965</v>
      </c>
      <c r="C29" s="35"/>
      <c r="D29" s="59">
        <v>1380</v>
      </c>
      <c r="E29" s="6">
        <f t="shared" ref="E29:E32" si="6">SUM(C29:C29)</f>
        <v>0</v>
      </c>
      <c r="F29" s="1">
        <f t="shared" ref="F29:F32" si="7">MMULT(D29,E29)</f>
        <v>0</v>
      </c>
    </row>
    <row r="30" spans="2:6" ht="21" customHeight="1" x14ac:dyDescent="0.25">
      <c r="B30" s="54" t="s">
        <v>966</v>
      </c>
      <c r="C30" s="35"/>
      <c r="D30" s="59">
        <v>1380</v>
      </c>
      <c r="E30" s="6">
        <f t="shared" si="6"/>
        <v>0</v>
      </c>
      <c r="F30" s="1">
        <f t="shared" si="7"/>
        <v>0</v>
      </c>
    </row>
    <row r="31" spans="2:6" ht="21" customHeight="1" x14ac:dyDescent="0.25">
      <c r="B31" s="54" t="s">
        <v>967</v>
      </c>
      <c r="C31" s="35"/>
      <c r="D31" s="59">
        <v>1380</v>
      </c>
      <c r="E31" s="6">
        <f t="shared" si="6"/>
        <v>0</v>
      </c>
      <c r="F31" s="1">
        <f t="shared" si="7"/>
        <v>0</v>
      </c>
    </row>
    <row r="32" spans="2:6" ht="21" customHeight="1" x14ac:dyDescent="0.25">
      <c r="B32" s="54" t="s">
        <v>968</v>
      </c>
      <c r="C32" s="35"/>
      <c r="D32" s="59">
        <v>1380</v>
      </c>
      <c r="E32" s="6">
        <f t="shared" si="6"/>
        <v>0</v>
      </c>
      <c r="F32" s="1">
        <f t="shared" si="7"/>
        <v>0</v>
      </c>
    </row>
    <row r="33" spans="2:6" ht="21" customHeight="1" x14ac:dyDescent="0.25">
      <c r="B33" s="2"/>
      <c r="C33" s="35"/>
      <c r="D33" s="59"/>
      <c r="E33" s="6"/>
      <c r="F33" s="1"/>
    </row>
    <row r="34" spans="2:6" ht="21" customHeight="1" x14ac:dyDescent="0.25">
      <c r="B34" s="47" t="s">
        <v>924</v>
      </c>
      <c r="C34" s="35"/>
      <c r="D34" s="59">
        <v>1728</v>
      </c>
      <c r="E34" s="6">
        <f t="shared" si="4"/>
        <v>0</v>
      </c>
      <c r="F34" s="1">
        <f t="shared" si="5"/>
        <v>0</v>
      </c>
    </row>
    <row r="35" spans="2:6" ht="21" customHeight="1" x14ac:dyDescent="0.25">
      <c r="B35" s="47" t="s">
        <v>925</v>
      </c>
      <c r="C35" s="35"/>
      <c r="D35" s="59">
        <v>1728</v>
      </c>
      <c r="E35" s="6">
        <f t="shared" si="4"/>
        <v>0</v>
      </c>
      <c r="F35" s="1">
        <f t="shared" si="5"/>
        <v>0</v>
      </c>
    </row>
    <row r="36" spans="2:6" ht="21" customHeight="1" x14ac:dyDescent="0.25">
      <c r="B36" s="47" t="s">
        <v>926</v>
      </c>
      <c r="C36" s="35"/>
      <c r="D36" s="59">
        <v>1728</v>
      </c>
      <c r="E36" s="6">
        <f t="shared" si="4"/>
        <v>0</v>
      </c>
      <c r="F36" s="1">
        <f t="shared" si="5"/>
        <v>0</v>
      </c>
    </row>
    <row r="37" spans="2:6" ht="21" customHeight="1" x14ac:dyDescent="0.25">
      <c r="B37" s="47" t="s">
        <v>927</v>
      </c>
      <c r="C37" s="35"/>
      <c r="D37" s="59">
        <v>1728</v>
      </c>
      <c r="E37" s="6">
        <f t="shared" si="4"/>
        <v>0</v>
      </c>
      <c r="F37" s="1">
        <f t="shared" si="5"/>
        <v>0</v>
      </c>
    </row>
    <row r="38" spans="2:6" ht="21" customHeight="1" x14ac:dyDescent="0.25">
      <c r="B38" s="47" t="s">
        <v>928</v>
      </c>
      <c r="C38" s="35"/>
      <c r="D38" s="59">
        <v>1728</v>
      </c>
      <c r="E38" s="6">
        <f t="shared" si="4"/>
        <v>0</v>
      </c>
      <c r="F38" s="1">
        <f t="shared" si="5"/>
        <v>0</v>
      </c>
    </row>
    <row r="39" spans="2:6" ht="21" customHeight="1" x14ac:dyDescent="0.25">
      <c r="B39" s="47" t="s">
        <v>929</v>
      </c>
      <c r="C39" s="35"/>
      <c r="D39" s="59">
        <v>1728</v>
      </c>
      <c r="E39" s="6">
        <f t="shared" si="4"/>
        <v>0</v>
      </c>
      <c r="F39" s="1">
        <f t="shared" si="5"/>
        <v>0</v>
      </c>
    </row>
    <row r="40" spans="2:6" ht="21" customHeight="1" x14ac:dyDescent="0.25">
      <c r="B40" s="47" t="s">
        <v>930</v>
      </c>
      <c r="C40" s="35"/>
      <c r="D40" s="59">
        <v>1728</v>
      </c>
      <c r="E40" s="6">
        <f t="shared" si="4"/>
        <v>0</v>
      </c>
      <c r="F40" s="1">
        <f t="shared" si="5"/>
        <v>0</v>
      </c>
    </row>
    <row r="41" spans="2:6" ht="21" customHeight="1" x14ac:dyDescent="0.25">
      <c r="B41" s="47" t="s">
        <v>931</v>
      </c>
      <c r="C41" s="35"/>
      <c r="D41" s="59">
        <v>1728</v>
      </c>
      <c r="E41" s="6">
        <f t="shared" si="4"/>
        <v>0</v>
      </c>
      <c r="F41" s="1">
        <f t="shared" si="5"/>
        <v>0</v>
      </c>
    </row>
    <row r="42" spans="2:6" ht="21" customHeight="1" x14ac:dyDescent="0.25">
      <c r="B42" s="47" t="s">
        <v>932</v>
      </c>
      <c r="C42" s="35"/>
      <c r="D42" s="59">
        <v>1728</v>
      </c>
      <c r="E42" s="6">
        <f t="shared" si="4"/>
        <v>0</v>
      </c>
      <c r="F42" s="1">
        <f t="shared" si="5"/>
        <v>0</v>
      </c>
    </row>
    <row r="43" spans="2:6" ht="21" customHeight="1" x14ac:dyDescent="0.25">
      <c r="B43" s="47" t="s">
        <v>933</v>
      </c>
      <c r="C43" s="35"/>
      <c r="D43" s="59">
        <v>1728</v>
      </c>
      <c r="E43" s="6">
        <f t="shared" si="4"/>
        <v>0</v>
      </c>
      <c r="F43" s="1">
        <f t="shared" si="5"/>
        <v>0</v>
      </c>
    </row>
    <row r="44" spans="2:6" ht="21" customHeight="1" x14ac:dyDescent="0.25">
      <c r="B44" s="47" t="s">
        <v>934</v>
      </c>
      <c r="C44" s="35"/>
      <c r="D44" s="59">
        <v>1728</v>
      </c>
      <c r="E44" s="6">
        <f t="shared" si="4"/>
        <v>0</v>
      </c>
      <c r="F44" s="1">
        <f t="shared" si="5"/>
        <v>0</v>
      </c>
    </row>
    <row r="45" spans="2:6" ht="21" customHeight="1" x14ac:dyDescent="0.25">
      <c r="B45" s="47" t="s">
        <v>935</v>
      </c>
      <c r="C45" s="35"/>
      <c r="D45" s="59">
        <v>1728</v>
      </c>
      <c r="E45" s="6">
        <f t="shared" si="4"/>
        <v>0</v>
      </c>
      <c r="F45" s="1">
        <f t="shared" si="5"/>
        <v>0</v>
      </c>
    </row>
    <row r="46" spans="2:6" ht="21" customHeight="1" x14ac:dyDescent="0.25">
      <c r="B46" s="47" t="s">
        <v>936</v>
      </c>
      <c r="C46" s="35"/>
      <c r="D46" s="59">
        <v>1728</v>
      </c>
      <c r="E46" s="6">
        <f t="shared" si="4"/>
        <v>0</v>
      </c>
      <c r="F46" s="1">
        <f t="shared" si="5"/>
        <v>0</v>
      </c>
    </row>
    <row r="47" spans="2:6" ht="21" customHeight="1" x14ac:dyDescent="0.25">
      <c r="F47">
        <f>SUM(F3:F46)</f>
        <v>0</v>
      </c>
    </row>
  </sheetData>
  <sheetProtection password="CF74" sheet="1" objects="1" scenarios="1"/>
  <sortState xmlns:xlrd2="http://schemas.microsoft.com/office/spreadsheetml/2017/richdata2" ref="A30:B32">
    <sortCondition ref="A29"/>
  </sortState>
  <mergeCells count="1">
    <mergeCell ref="D1:F1"/>
  </mergeCells>
  <hyperlinks>
    <hyperlink ref="B1" location="главная!A1" display="НА ГЛАВНУЮ" xr:uid="{00000000-0004-0000-1500-000000000000}"/>
    <hyperlink ref="B29" r:id="rId1" xr:uid="{00000000-0004-0000-1500-000001000000}"/>
    <hyperlink ref="B42" r:id="rId2" xr:uid="{00000000-0004-0000-1500-000002000000}"/>
    <hyperlink ref="B34" r:id="rId3" xr:uid="{00000000-0004-0000-1500-000003000000}"/>
    <hyperlink ref="B35" r:id="rId4" xr:uid="{00000000-0004-0000-1500-000004000000}"/>
    <hyperlink ref="B36" r:id="rId5" xr:uid="{00000000-0004-0000-1500-000005000000}"/>
    <hyperlink ref="B37" r:id="rId6" xr:uid="{00000000-0004-0000-1500-000006000000}"/>
    <hyperlink ref="B38" r:id="rId7" xr:uid="{00000000-0004-0000-1500-000007000000}"/>
    <hyperlink ref="B39" r:id="rId8" xr:uid="{00000000-0004-0000-1500-000008000000}"/>
    <hyperlink ref="B40" r:id="rId9" xr:uid="{00000000-0004-0000-1500-000009000000}"/>
    <hyperlink ref="B41" r:id="rId10" xr:uid="{00000000-0004-0000-1500-00000A000000}"/>
    <hyperlink ref="B43" r:id="rId11" xr:uid="{00000000-0004-0000-1500-00000B000000}"/>
    <hyperlink ref="B44" r:id="rId12" xr:uid="{00000000-0004-0000-1500-00000C000000}"/>
    <hyperlink ref="B45" r:id="rId13" xr:uid="{00000000-0004-0000-1500-00000D000000}"/>
    <hyperlink ref="B46" r:id="rId14" xr:uid="{00000000-0004-0000-1500-00000E000000}"/>
    <hyperlink ref="B32" r:id="rId15" xr:uid="{00000000-0004-0000-1500-00000F000000}"/>
    <hyperlink ref="B30" r:id="rId16" xr:uid="{00000000-0004-0000-1500-000010000000}"/>
    <hyperlink ref="B31" r:id="rId17" xr:uid="{00000000-0004-0000-1500-000011000000}"/>
    <hyperlink ref="B20" r:id="rId18" xr:uid="{00000000-0004-0000-1500-000012000000}"/>
    <hyperlink ref="B21" r:id="rId19" xr:uid="{00000000-0004-0000-1500-000013000000}"/>
    <hyperlink ref="B22" r:id="rId20" xr:uid="{00000000-0004-0000-1500-000014000000}"/>
    <hyperlink ref="B23" r:id="rId21" xr:uid="{00000000-0004-0000-1500-000015000000}"/>
    <hyperlink ref="B24" r:id="rId22" xr:uid="{00000000-0004-0000-1500-000016000000}"/>
    <hyperlink ref="B25" r:id="rId23" xr:uid="{00000000-0004-0000-1500-000017000000}"/>
    <hyperlink ref="B26" r:id="rId24" xr:uid="{00000000-0004-0000-1500-000018000000}"/>
    <hyperlink ref="B27" r:id="rId25" xr:uid="{00000000-0004-0000-1500-000019000000}"/>
    <hyperlink ref="B14" r:id="rId26" xr:uid="{00000000-0004-0000-1500-00001A000000}"/>
    <hyperlink ref="B15" r:id="rId27" xr:uid="{00000000-0004-0000-1500-00001B000000}"/>
    <hyperlink ref="B16" r:id="rId28" xr:uid="{00000000-0004-0000-1500-00001C000000}"/>
    <hyperlink ref="B17" r:id="rId29" xr:uid="{00000000-0004-0000-1500-00001D000000}"/>
    <hyperlink ref="B3" r:id="rId30" xr:uid="{00000000-0004-0000-1500-00001E000000}"/>
    <hyperlink ref="B4" r:id="rId31" xr:uid="{00000000-0004-0000-1500-00001F000000}"/>
    <hyperlink ref="B5" r:id="rId32" xr:uid="{00000000-0004-0000-1500-000020000000}"/>
    <hyperlink ref="B6" r:id="rId33" xr:uid="{00000000-0004-0000-1500-000021000000}"/>
    <hyperlink ref="B7" r:id="rId34" xr:uid="{00000000-0004-0000-1500-000022000000}"/>
    <hyperlink ref="B8" r:id="rId35" xr:uid="{00000000-0004-0000-1500-000023000000}"/>
    <hyperlink ref="B9" r:id="rId36" xr:uid="{00000000-0004-0000-1500-000024000000}"/>
    <hyperlink ref="B10" r:id="rId37" xr:uid="{00000000-0004-0000-1500-000025000000}"/>
    <hyperlink ref="B11" r:id="rId38" xr:uid="{00000000-0004-0000-1500-000026000000}"/>
    <hyperlink ref="B12" r:id="rId39" xr:uid="{00000000-0004-0000-1500-000027000000}"/>
    <hyperlink ref="B13" r:id="rId40" xr:uid="{00000000-0004-0000-1500-000028000000}"/>
  </hyperlinks>
  <pageMargins left="0.7" right="0.7" top="0.75" bottom="0.75" header="0.3" footer="0.3"/>
  <pageSetup paperSize="9" orientation="portrait" horizontalDpi="0" verticalDpi="0" r:id="rId4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F10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hidden="1" customWidth="1"/>
    <col min="6" max="6" width="17.140625" customWidth="1"/>
  </cols>
  <sheetData>
    <row r="1" spans="2:6" ht="44.25" customHeight="1" x14ac:dyDescent="0.25">
      <c r="B1" s="9" t="s">
        <v>44</v>
      </c>
      <c r="C1" s="10"/>
      <c r="D1" s="88" t="s">
        <v>939</v>
      </c>
      <c r="E1" s="89"/>
      <c r="F1" s="90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940</v>
      </c>
      <c r="C3" s="35"/>
      <c r="D3" s="60">
        <v>552</v>
      </c>
      <c r="E3" s="6">
        <f t="shared" ref="E3:E9" si="0">SUM(C3:C3)</f>
        <v>0</v>
      </c>
      <c r="F3" s="1">
        <f>MMULT(D3,E3)</f>
        <v>0</v>
      </c>
    </row>
    <row r="4" spans="2:6" ht="21" customHeight="1" x14ac:dyDescent="0.25">
      <c r="B4" s="2" t="s">
        <v>941</v>
      </c>
      <c r="C4" s="35"/>
      <c r="D4" s="60">
        <v>552</v>
      </c>
      <c r="E4" s="6">
        <f t="shared" si="0"/>
        <v>0</v>
      </c>
      <c r="F4" s="1">
        <f t="shared" ref="F4:F9" si="1">MMULT(D4,E4)</f>
        <v>0</v>
      </c>
    </row>
    <row r="5" spans="2:6" ht="21" customHeight="1" x14ac:dyDescent="0.25">
      <c r="B5" s="2" t="s">
        <v>942</v>
      </c>
      <c r="C5" s="35"/>
      <c r="D5" s="60">
        <v>552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943</v>
      </c>
      <c r="C6" s="35"/>
      <c r="D6" s="60">
        <v>552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944</v>
      </c>
      <c r="C7" s="35"/>
      <c r="D7" s="60">
        <v>138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945</v>
      </c>
      <c r="C8" s="35"/>
      <c r="D8" s="60">
        <v>138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946</v>
      </c>
      <c r="C9" s="35"/>
      <c r="D9" s="60">
        <v>138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F10">
        <f>SUM(F3:F9)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F14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customWidth="1"/>
    <col min="6" max="6" width="18.5703125" customWidth="1"/>
  </cols>
  <sheetData>
    <row r="1" spans="2:6" ht="44.25" customHeight="1" x14ac:dyDescent="0.25">
      <c r="B1" s="9" t="s">
        <v>44</v>
      </c>
      <c r="C1" s="10"/>
      <c r="D1" s="88" t="s">
        <v>947</v>
      </c>
      <c r="E1" s="89"/>
      <c r="F1" s="90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948</v>
      </c>
      <c r="C3" s="35"/>
      <c r="D3" s="59">
        <v>75.599999999999994</v>
      </c>
      <c r="E3" s="6">
        <f t="shared" ref="E3:E13" si="0">SUM(C3:C3)</f>
        <v>0</v>
      </c>
      <c r="F3" s="1">
        <f>MMULT(D3,E3)</f>
        <v>0</v>
      </c>
    </row>
    <row r="4" spans="2:6" ht="21" customHeight="1" x14ac:dyDescent="0.25">
      <c r="B4" s="2" t="s">
        <v>949</v>
      </c>
      <c r="C4" s="35"/>
      <c r="D4" s="59">
        <v>75.599999999999994</v>
      </c>
      <c r="E4" s="6">
        <f t="shared" ref="E4:E11" si="1">SUM(C4:C4)</f>
        <v>0</v>
      </c>
      <c r="F4" s="1">
        <f t="shared" ref="F4:F11" si="2">MMULT(D4,E4)</f>
        <v>0</v>
      </c>
    </row>
    <row r="5" spans="2:6" ht="21" customHeight="1" x14ac:dyDescent="0.25">
      <c r="B5" s="2" t="s">
        <v>950</v>
      </c>
      <c r="C5" s="35"/>
      <c r="D5" s="59">
        <v>75.599999999999994</v>
      </c>
      <c r="E5" s="6">
        <f t="shared" si="1"/>
        <v>0</v>
      </c>
      <c r="F5" s="1">
        <f t="shared" si="2"/>
        <v>0</v>
      </c>
    </row>
    <row r="6" spans="2:6" ht="21" customHeight="1" x14ac:dyDescent="0.25">
      <c r="B6" s="2" t="s">
        <v>951</v>
      </c>
      <c r="C6" s="35"/>
      <c r="D6" s="59">
        <v>75.599999999999994</v>
      </c>
      <c r="E6" s="6">
        <f t="shared" si="1"/>
        <v>0</v>
      </c>
      <c r="F6" s="1">
        <f t="shared" si="2"/>
        <v>0</v>
      </c>
    </row>
    <row r="7" spans="2:6" ht="21" customHeight="1" x14ac:dyDescent="0.25">
      <c r="B7" s="2" t="s">
        <v>952</v>
      </c>
      <c r="C7" s="35"/>
      <c r="D7" s="59">
        <v>75.599999999999994</v>
      </c>
      <c r="E7" s="6">
        <f t="shared" si="1"/>
        <v>0</v>
      </c>
      <c r="F7" s="1">
        <f t="shared" si="2"/>
        <v>0</v>
      </c>
    </row>
    <row r="8" spans="2:6" ht="21" customHeight="1" x14ac:dyDescent="0.25">
      <c r="B8" s="2"/>
      <c r="C8" s="35"/>
      <c r="D8" s="59"/>
      <c r="E8" s="6"/>
      <c r="F8" s="1"/>
    </row>
    <row r="9" spans="2:6" ht="21" customHeight="1" x14ac:dyDescent="0.25">
      <c r="B9" s="2" t="s">
        <v>953</v>
      </c>
      <c r="C9" s="35"/>
      <c r="D9" s="59">
        <v>172.79999999999998</v>
      </c>
      <c r="E9" s="6">
        <f t="shared" si="1"/>
        <v>0</v>
      </c>
      <c r="F9" s="1">
        <f t="shared" si="2"/>
        <v>0</v>
      </c>
    </row>
    <row r="10" spans="2:6" ht="21" customHeight="1" x14ac:dyDescent="0.25">
      <c r="B10" s="2" t="s">
        <v>954</v>
      </c>
      <c r="C10" s="35"/>
      <c r="D10" s="59">
        <v>172.79999999999998</v>
      </c>
      <c r="E10" s="6">
        <f t="shared" si="1"/>
        <v>0</v>
      </c>
      <c r="F10" s="1">
        <f t="shared" si="2"/>
        <v>0</v>
      </c>
    </row>
    <row r="11" spans="2:6" ht="21" customHeight="1" x14ac:dyDescent="0.25">
      <c r="B11" s="2" t="s">
        <v>955</v>
      </c>
      <c r="C11" s="35"/>
      <c r="D11" s="59">
        <v>172.79999999999998</v>
      </c>
      <c r="E11" s="6">
        <f t="shared" si="1"/>
        <v>0</v>
      </c>
      <c r="F11" s="1">
        <f t="shared" si="2"/>
        <v>0</v>
      </c>
    </row>
    <row r="12" spans="2:6" ht="21" customHeight="1" x14ac:dyDescent="0.25">
      <c r="B12" s="2" t="s">
        <v>956</v>
      </c>
      <c r="C12" s="35"/>
      <c r="D12" s="59">
        <v>172.79999999999998</v>
      </c>
      <c r="E12" s="6">
        <f t="shared" si="0"/>
        <v>0</v>
      </c>
      <c r="F12" s="1">
        <f t="shared" ref="F12:F13" si="3">MMULT(D12,E12)</f>
        <v>0</v>
      </c>
    </row>
    <row r="13" spans="2:6" ht="21" customHeight="1" x14ac:dyDescent="0.25">
      <c r="B13" s="2" t="s">
        <v>957</v>
      </c>
      <c r="C13" s="35"/>
      <c r="D13" s="59">
        <v>172.79999999999998</v>
      </c>
      <c r="E13" s="6">
        <f t="shared" si="0"/>
        <v>0</v>
      </c>
      <c r="F13" s="1">
        <f t="shared" si="3"/>
        <v>0</v>
      </c>
    </row>
    <row r="14" spans="2:6" ht="21" customHeight="1" x14ac:dyDescent="0.25">
      <c r="F14">
        <f>SUM(F3:F13)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>
      <selection activeCell="L34" sqref="L3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9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31.7109375" customWidth="1"/>
    <col min="3" max="5" width="15" customWidth="1"/>
    <col min="6" max="6" width="9.5703125" style="5" customWidth="1"/>
    <col min="7" max="7" width="19" style="5" hidden="1" customWidth="1"/>
    <col min="8" max="8" width="14.5703125" customWidth="1"/>
  </cols>
  <sheetData>
    <row r="1" spans="2:8" ht="21" customHeight="1" x14ac:dyDescent="0.25">
      <c r="B1" s="7" t="s">
        <v>44</v>
      </c>
      <c r="C1" s="71" t="s">
        <v>210</v>
      </c>
      <c r="D1" s="71"/>
      <c r="E1" s="71"/>
      <c r="F1" s="72" t="s">
        <v>46</v>
      </c>
      <c r="G1" s="72"/>
      <c r="H1" s="72"/>
    </row>
    <row r="2" spans="2:8" ht="21" customHeight="1" x14ac:dyDescent="0.25">
      <c r="B2" s="1" t="s">
        <v>41</v>
      </c>
      <c r="C2" s="3" t="s">
        <v>38</v>
      </c>
      <c r="D2" s="3" t="s">
        <v>39</v>
      </c>
      <c r="E2" s="3" t="s">
        <v>40</v>
      </c>
      <c r="F2" s="4" t="s">
        <v>43</v>
      </c>
      <c r="G2" s="4"/>
      <c r="H2" s="3" t="s">
        <v>42</v>
      </c>
    </row>
    <row r="3" spans="2:8" ht="21" customHeight="1" x14ac:dyDescent="0.25">
      <c r="B3" s="47" t="s">
        <v>12</v>
      </c>
      <c r="C3" s="35"/>
      <c r="D3" s="35"/>
      <c r="E3" s="35"/>
      <c r="F3" s="57">
        <v>40.799999999999997</v>
      </c>
      <c r="G3" s="6">
        <f t="shared" ref="G3:G28" si="0">SUM(C3:E3)</f>
        <v>0</v>
      </c>
      <c r="H3" s="1">
        <f t="shared" ref="H3:H28" si="1">MMULT(F3,G3)</f>
        <v>0</v>
      </c>
    </row>
    <row r="4" spans="2:8" ht="21" customHeight="1" x14ac:dyDescent="0.25">
      <c r="B4" s="47" t="s">
        <v>13</v>
      </c>
      <c r="C4" s="35"/>
      <c r="D4" s="35"/>
      <c r="E4" s="35"/>
      <c r="F4" s="57">
        <v>37.200000000000003</v>
      </c>
      <c r="G4" s="6">
        <f t="shared" si="0"/>
        <v>0</v>
      </c>
      <c r="H4" s="1">
        <f t="shared" si="1"/>
        <v>0</v>
      </c>
    </row>
    <row r="5" spans="2:8" ht="21" customHeight="1" x14ac:dyDescent="0.25">
      <c r="B5" s="47" t="s">
        <v>14</v>
      </c>
      <c r="C5" s="35"/>
      <c r="D5" s="35"/>
      <c r="E5" s="35"/>
      <c r="F5" s="57">
        <v>37.200000000000003</v>
      </c>
      <c r="G5" s="6">
        <f t="shared" si="0"/>
        <v>0</v>
      </c>
      <c r="H5" s="1">
        <f t="shared" si="1"/>
        <v>0</v>
      </c>
    </row>
    <row r="6" spans="2:8" ht="21" customHeight="1" x14ac:dyDescent="0.25">
      <c r="B6" s="47" t="s">
        <v>15</v>
      </c>
      <c r="C6" s="35"/>
      <c r="D6" s="35"/>
      <c r="E6" s="35"/>
      <c r="F6" s="57">
        <v>46.8</v>
      </c>
      <c r="G6" s="6">
        <f t="shared" si="0"/>
        <v>0</v>
      </c>
      <c r="H6" s="1">
        <f t="shared" si="1"/>
        <v>0</v>
      </c>
    </row>
    <row r="7" spans="2:8" ht="21" customHeight="1" x14ac:dyDescent="0.25">
      <c r="B7" s="47" t="s">
        <v>16</v>
      </c>
      <c r="C7" s="35"/>
      <c r="D7" s="35"/>
      <c r="E7" s="35"/>
      <c r="F7" s="57">
        <v>54</v>
      </c>
      <c r="G7" s="6">
        <f t="shared" si="0"/>
        <v>0</v>
      </c>
      <c r="H7" s="1">
        <f t="shared" si="1"/>
        <v>0</v>
      </c>
    </row>
    <row r="8" spans="2:8" ht="21" customHeight="1" x14ac:dyDescent="0.25">
      <c r="B8" s="47" t="s">
        <v>17</v>
      </c>
      <c r="C8" s="35"/>
      <c r="D8" s="35"/>
      <c r="E8" s="35"/>
      <c r="F8" s="57">
        <v>40.799999999999997</v>
      </c>
      <c r="G8" s="6">
        <f t="shared" si="0"/>
        <v>0</v>
      </c>
      <c r="H8" s="1">
        <f t="shared" si="1"/>
        <v>0</v>
      </c>
    </row>
    <row r="9" spans="2:8" ht="21" customHeight="1" x14ac:dyDescent="0.25">
      <c r="B9" s="47" t="s">
        <v>18</v>
      </c>
      <c r="C9" s="35"/>
      <c r="D9" s="35"/>
      <c r="E9" s="35"/>
      <c r="F9" s="57">
        <v>37.200000000000003</v>
      </c>
      <c r="G9" s="6">
        <f t="shared" si="0"/>
        <v>0</v>
      </c>
      <c r="H9" s="1">
        <f t="shared" si="1"/>
        <v>0</v>
      </c>
    </row>
    <row r="10" spans="2:8" ht="21" customHeight="1" x14ac:dyDescent="0.25">
      <c r="B10" s="47" t="s">
        <v>19</v>
      </c>
      <c r="C10" s="35"/>
      <c r="D10" s="35"/>
      <c r="E10" s="35"/>
      <c r="F10" s="57">
        <v>40.799999999999997</v>
      </c>
      <c r="G10" s="6">
        <f t="shared" si="0"/>
        <v>0</v>
      </c>
      <c r="H10" s="1">
        <f t="shared" si="1"/>
        <v>0</v>
      </c>
    </row>
    <row r="11" spans="2:8" ht="21" customHeight="1" x14ac:dyDescent="0.25">
      <c r="B11" s="47" t="s">
        <v>20</v>
      </c>
      <c r="C11" s="35"/>
      <c r="D11" s="35"/>
      <c r="E11" s="35"/>
      <c r="F11" s="57">
        <v>40.799999999999997</v>
      </c>
      <c r="G11" s="6">
        <f t="shared" si="0"/>
        <v>0</v>
      </c>
      <c r="H11" s="1">
        <f t="shared" si="1"/>
        <v>0</v>
      </c>
    </row>
    <row r="12" spans="2:8" ht="21" customHeight="1" x14ac:dyDescent="0.25">
      <c r="B12" s="47" t="s">
        <v>21</v>
      </c>
      <c r="C12" s="35"/>
      <c r="D12" s="35"/>
      <c r="E12" s="35"/>
      <c r="F12" s="57">
        <v>43.2</v>
      </c>
      <c r="G12" s="6">
        <f t="shared" si="0"/>
        <v>0</v>
      </c>
      <c r="H12" s="1">
        <f t="shared" si="1"/>
        <v>0</v>
      </c>
    </row>
    <row r="13" spans="2:8" ht="21" customHeight="1" x14ac:dyDescent="0.25">
      <c r="B13" s="47" t="s">
        <v>22</v>
      </c>
      <c r="C13" s="35"/>
      <c r="D13" s="35"/>
      <c r="E13" s="35"/>
      <c r="F13" s="57">
        <v>46.8</v>
      </c>
      <c r="G13" s="6">
        <f t="shared" si="0"/>
        <v>0</v>
      </c>
      <c r="H13" s="1">
        <f t="shared" si="1"/>
        <v>0</v>
      </c>
    </row>
    <row r="14" spans="2:8" ht="21" customHeight="1" x14ac:dyDescent="0.25">
      <c r="B14" s="47" t="s">
        <v>23</v>
      </c>
      <c r="C14" s="35"/>
      <c r="D14" s="35"/>
      <c r="E14" s="35"/>
      <c r="F14" s="57">
        <v>40.799999999999997</v>
      </c>
      <c r="G14" s="6">
        <f t="shared" si="0"/>
        <v>0</v>
      </c>
      <c r="H14" s="1">
        <f t="shared" si="1"/>
        <v>0</v>
      </c>
    </row>
    <row r="15" spans="2:8" ht="21" customHeight="1" x14ac:dyDescent="0.25">
      <c r="B15" s="47" t="s">
        <v>24</v>
      </c>
      <c r="C15" s="35"/>
      <c r="D15" s="35"/>
      <c r="E15" s="35"/>
      <c r="F15" s="57">
        <v>43.2</v>
      </c>
      <c r="G15" s="6">
        <f t="shared" si="0"/>
        <v>0</v>
      </c>
      <c r="H15" s="1">
        <f t="shared" si="1"/>
        <v>0</v>
      </c>
    </row>
    <row r="16" spans="2:8" ht="21" customHeight="1" x14ac:dyDescent="0.25">
      <c r="B16" s="47" t="s">
        <v>25</v>
      </c>
      <c r="C16" s="35"/>
      <c r="D16" s="35"/>
      <c r="E16" s="35"/>
      <c r="F16" s="57">
        <v>50.4</v>
      </c>
      <c r="G16" s="6">
        <f t="shared" si="0"/>
        <v>0</v>
      </c>
      <c r="H16" s="1">
        <f t="shared" si="1"/>
        <v>0</v>
      </c>
    </row>
    <row r="17" spans="2:8" ht="21" customHeight="1" x14ac:dyDescent="0.25">
      <c r="B17" s="47" t="s">
        <v>26</v>
      </c>
      <c r="C17" s="35"/>
      <c r="D17" s="35"/>
      <c r="E17" s="35"/>
      <c r="F17" s="57">
        <v>54</v>
      </c>
      <c r="G17" s="6">
        <f t="shared" si="0"/>
        <v>0</v>
      </c>
      <c r="H17" s="1">
        <f t="shared" si="1"/>
        <v>0</v>
      </c>
    </row>
    <row r="18" spans="2:8" ht="21" customHeight="1" x14ac:dyDescent="0.25">
      <c r="B18" s="47" t="s">
        <v>27</v>
      </c>
      <c r="C18" s="35"/>
      <c r="D18" s="35"/>
      <c r="E18" s="35"/>
      <c r="F18" s="57">
        <v>40.799999999999997</v>
      </c>
      <c r="G18" s="6">
        <f t="shared" si="0"/>
        <v>0</v>
      </c>
      <c r="H18" s="1">
        <f>MMULT(F18,G18)</f>
        <v>0</v>
      </c>
    </row>
    <row r="19" spans="2:8" ht="21" customHeight="1" x14ac:dyDescent="0.25">
      <c r="B19" s="47" t="s">
        <v>970</v>
      </c>
      <c r="C19" s="35"/>
      <c r="D19" s="35"/>
      <c r="E19" s="35"/>
      <c r="F19" s="57">
        <v>50.4</v>
      </c>
      <c r="G19" s="6">
        <f t="shared" si="0"/>
        <v>0</v>
      </c>
      <c r="H19" s="1">
        <f>MMULT(F19,G19)</f>
        <v>0</v>
      </c>
    </row>
    <row r="20" spans="2:8" ht="21" customHeight="1" x14ac:dyDescent="0.25">
      <c r="B20" s="47" t="s">
        <v>29</v>
      </c>
      <c r="C20" s="35"/>
      <c r="D20" s="35"/>
      <c r="E20" s="35"/>
      <c r="F20" s="57">
        <v>43.2</v>
      </c>
      <c r="G20" s="6">
        <f t="shared" si="0"/>
        <v>0</v>
      </c>
      <c r="H20" s="1">
        <f t="shared" si="1"/>
        <v>0</v>
      </c>
    </row>
    <row r="21" spans="2:8" ht="21" customHeight="1" x14ac:dyDescent="0.25">
      <c r="B21" s="47" t="s">
        <v>30</v>
      </c>
      <c r="C21" s="35"/>
      <c r="D21" s="35"/>
      <c r="E21" s="35"/>
      <c r="F21" s="57">
        <v>43.2</v>
      </c>
      <c r="G21" s="6">
        <f t="shared" si="0"/>
        <v>0</v>
      </c>
      <c r="H21" s="1">
        <f t="shared" si="1"/>
        <v>0</v>
      </c>
    </row>
    <row r="22" spans="2:8" ht="21" customHeight="1" x14ac:dyDescent="0.25">
      <c r="B22" s="47" t="s">
        <v>31</v>
      </c>
      <c r="C22" s="35"/>
      <c r="D22" s="35"/>
      <c r="E22" s="35"/>
      <c r="F22" s="57">
        <v>40.799999999999997</v>
      </c>
      <c r="G22" s="6">
        <f t="shared" si="0"/>
        <v>0</v>
      </c>
      <c r="H22" s="1">
        <f t="shared" si="1"/>
        <v>0</v>
      </c>
    </row>
    <row r="23" spans="2:8" ht="21" customHeight="1" x14ac:dyDescent="0.25">
      <c r="B23" s="47" t="s">
        <v>32</v>
      </c>
      <c r="C23" s="35"/>
      <c r="D23" s="35"/>
      <c r="E23" s="35"/>
      <c r="F23" s="57">
        <v>43.2</v>
      </c>
      <c r="G23" s="6">
        <f t="shared" si="0"/>
        <v>0</v>
      </c>
      <c r="H23" s="1">
        <f t="shared" si="1"/>
        <v>0</v>
      </c>
    </row>
    <row r="24" spans="2:8" ht="21" customHeight="1" x14ac:dyDescent="0.25">
      <c r="B24" s="47" t="s">
        <v>33</v>
      </c>
      <c r="C24" s="35"/>
      <c r="D24" s="35"/>
      <c r="E24" s="35"/>
      <c r="F24" s="57">
        <v>40.799999999999997</v>
      </c>
      <c r="G24" s="6">
        <f t="shared" si="0"/>
        <v>0</v>
      </c>
      <c r="H24" s="1">
        <f t="shared" si="1"/>
        <v>0</v>
      </c>
    </row>
    <row r="25" spans="2:8" ht="21" customHeight="1" x14ac:dyDescent="0.25">
      <c r="B25" s="47" t="s">
        <v>34</v>
      </c>
      <c r="C25" s="35"/>
      <c r="D25" s="35"/>
      <c r="E25" s="35"/>
      <c r="F25" s="57">
        <v>43.2</v>
      </c>
      <c r="G25" s="6">
        <f t="shared" si="0"/>
        <v>0</v>
      </c>
      <c r="H25" s="1">
        <f t="shared" si="1"/>
        <v>0</v>
      </c>
    </row>
    <row r="26" spans="2:8" ht="21" customHeight="1" x14ac:dyDescent="0.25">
      <c r="B26" s="47" t="s">
        <v>35</v>
      </c>
      <c r="C26" s="35"/>
      <c r="D26" s="35"/>
      <c r="E26" s="35"/>
      <c r="F26" s="57">
        <v>43.2</v>
      </c>
      <c r="G26" s="6">
        <f t="shared" si="0"/>
        <v>0</v>
      </c>
      <c r="H26" s="1">
        <f t="shared" si="1"/>
        <v>0</v>
      </c>
    </row>
    <row r="27" spans="2:8" ht="21" customHeight="1" x14ac:dyDescent="0.25">
      <c r="B27" s="47" t="s">
        <v>36</v>
      </c>
      <c r="C27" s="35"/>
      <c r="D27" s="35"/>
      <c r="E27" s="35"/>
      <c r="F27" s="57">
        <v>50.4</v>
      </c>
      <c r="G27" s="6">
        <f t="shared" si="0"/>
        <v>0</v>
      </c>
      <c r="H27" s="1">
        <f t="shared" si="1"/>
        <v>0</v>
      </c>
    </row>
    <row r="28" spans="2:8" ht="21" customHeight="1" x14ac:dyDescent="0.25">
      <c r="B28" s="47" t="s">
        <v>37</v>
      </c>
      <c r="C28" s="35"/>
      <c r="D28" s="35"/>
      <c r="E28" s="35"/>
      <c r="F28" s="57">
        <v>50.4</v>
      </c>
      <c r="G28" s="6">
        <f t="shared" si="0"/>
        <v>0</v>
      </c>
      <c r="H28" s="1">
        <f t="shared" si="1"/>
        <v>0</v>
      </c>
    </row>
    <row r="29" spans="2:8" ht="21" customHeight="1" x14ac:dyDescent="0.25">
      <c r="H29" s="1">
        <f>SUM(H3:H28)</f>
        <v>0</v>
      </c>
    </row>
  </sheetData>
  <sheetProtection password="CF74" sheet="1" objects="1" scenarios="1"/>
  <mergeCells count="2">
    <mergeCell ref="C1:E1"/>
    <mergeCell ref="F1:H1"/>
  </mergeCells>
  <hyperlinks>
    <hyperlink ref="B1" location="главная!A1" display="НА ГЛАВНУЮ" xr:uid="{00000000-0004-0000-0200-000000000000}"/>
    <hyperlink ref="B20" r:id="rId1" xr:uid="{00000000-0004-0000-0200-000001000000}"/>
    <hyperlink ref="B21" r:id="rId2" xr:uid="{00000000-0004-0000-0200-000002000000}"/>
    <hyperlink ref="B22" r:id="rId3" xr:uid="{00000000-0004-0000-0200-000003000000}"/>
    <hyperlink ref="B3" r:id="rId4" xr:uid="{00000000-0004-0000-0200-000004000000}"/>
    <hyperlink ref="B4" r:id="rId5" xr:uid="{00000000-0004-0000-0200-000005000000}"/>
    <hyperlink ref="B5" r:id="rId6" xr:uid="{00000000-0004-0000-0200-000006000000}"/>
    <hyperlink ref="B6" r:id="rId7" xr:uid="{00000000-0004-0000-0200-000007000000}"/>
    <hyperlink ref="B7" r:id="rId8" xr:uid="{00000000-0004-0000-0200-000008000000}"/>
    <hyperlink ref="B8" r:id="rId9" xr:uid="{00000000-0004-0000-0200-000009000000}"/>
    <hyperlink ref="B9" r:id="rId10" xr:uid="{00000000-0004-0000-0200-00000A000000}"/>
    <hyperlink ref="B10" r:id="rId11" xr:uid="{00000000-0004-0000-0200-00000B000000}"/>
    <hyperlink ref="B23" r:id="rId12" xr:uid="{00000000-0004-0000-0200-00000C000000}"/>
    <hyperlink ref="B11" r:id="rId13" xr:uid="{00000000-0004-0000-0200-00000D000000}"/>
    <hyperlink ref="B12" r:id="rId14" xr:uid="{00000000-0004-0000-0200-00000E000000}"/>
    <hyperlink ref="B24" r:id="rId15" xr:uid="{00000000-0004-0000-0200-00000F000000}"/>
    <hyperlink ref="B25" r:id="rId16" xr:uid="{00000000-0004-0000-0200-000010000000}"/>
    <hyperlink ref="B26" r:id="rId17" xr:uid="{00000000-0004-0000-0200-000011000000}"/>
    <hyperlink ref="B13" r:id="rId18" xr:uid="{00000000-0004-0000-0200-000012000000}"/>
    <hyperlink ref="B14" r:id="rId19" xr:uid="{00000000-0004-0000-0200-000013000000}"/>
    <hyperlink ref="B15" r:id="rId20" xr:uid="{00000000-0004-0000-0200-000014000000}"/>
    <hyperlink ref="B16" r:id="rId21" xr:uid="{00000000-0004-0000-0200-000015000000}"/>
    <hyperlink ref="B28" r:id="rId22" xr:uid="{00000000-0004-0000-0200-000016000000}"/>
    <hyperlink ref="B27" r:id="rId23" xr:uid="{00000000-0004-0000-0200-000017000000}"/>
    <hyperlink ref="B17" r:id="rId24" xr:uid="{00000000-0004-0000-0200-000018000000}"/>
    <hyperlink ref="B18" r:id="rId25" xr:uid="{00000000-0004-0000-0200-000019000000}"/>
    <hyperlink ref="B19" r:id="rId26" display="блесна Уралка - 3,3 гр  " xr:uid="{00000000-0004-0000-0200-00001A000000}"/>
  </hyperlinks>
  <pageMargins left="0.7" right="0.7" top="0.75" bottom="0.75" header="0.3" footer="0.3"/>
  <pageSetup paperSize="9" orientation="portrait" horizontalDpi="180" verticalDpi="180"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1"/>
  <sheetViews>
    <sheetView workbookViewId="0">
      <pane ySplit="2" topLeftCell="A6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31.7109375" customWidth="1"/>
    <col min="3" max="5" width="15" customWidth="1"/>
    <col min="6" max="6" width="9.5703125" style="5" customWidth="1"/>
    <col min="7" max="7" width="19" style="5" hidden="1" customWidth="1"/>
    <col min="8" max="8" width="14.5703125" customWidth="1"/>
  </cols>
  <sheetData>
    <row r="1" spans="2:8" ht="21" customHeight="1" x14ac:dyDescent="0.25">
      <c r="B1" s="7" t="s">
        <v>44</v>
      </c>
      <c r="C1" s="71" t="s">
        <v>210</v>
      </c>
      <c r="D1" s="71"/>
      <c r="E1" s="71"/>
      <c r="F1" s="72" t="s">
        <v>47</v>
      </c>
      <c r="G1" s="72"/>
      <c r="H1" s="72"/>
    </row>
    <row r="2" spans="2:8" ht="21" customHeight="1" x14ac:dyDescent="0.25">
      <c r="B2" s="1" t="s">
        <v>41</v>
      </c>
      <c r="C2" s="3" t="s">
        <v>38</v>
      </c>
      <c r="D2" s="3" t="s">
        <v>39</v>
      </c>
      <c r="E2" s="3" t="s">
        <v>40</v>
      </c>
      <c r="F2" s="4" t="s">
        <v>43</v>
      </c>
      <c r="G2" s="4"/>
      <c r="H2" s="3" t="s">
        <v>42</v>
      </c>
    </row>
    <row r="3" spans="2:8" ht="21" customHeight="1" x14ac:dyDescent="0.25">
      <c r="B3" s="2" t="s">
        <v>0</v>
      </c>
      <c r="C3" s="35"/>
      <c r="D3" s="35"/>
      <c r="E3" s="35"/>
      <c r="F3" s="57">
        <v>43.2</v>
      </c>
      <c r="G3" s="6">
        <f>SUM(C3:E3)</f>
        <v>0</v>
      </c>
      <c r="H3" s="1">
        <f>MMULT(F3,G3)</f>
        <v>0</v>
      </c>
    </row>
    <row r="4" spans="2:8" ht="21" customHeight="1" x14ac:dyDescent="0.25">
      <c r="B4" s="2" t="s">
        <v>1</v>
      </c>
      <c r="C4" s="35"/>
      <c r="D4" s="35"/>
      <c r="E4" s="35"/>
      <c r="F4" s="57">
        <v>43.2</v>
      </c>
      <c r="G4" s="6">
        <f t="shared" ref="G4:G40" si="0">SUM(C4:E4)</f>
        <v>0</v>
      </c>
      <c r="H4" s="1">
        <f t="shared" ref="H4:H40" si="1">MMULT(F4,G4)</f>
        <v>0</v>
      </c>
    </row>
    <row r="5" spans="2:8" ht="21" customHeight="1" x14ac:dyDescent="0.25">
      <c r="B5" s="2" t="s">
        <v>2</v>
      </c>
      <c r="C5" s="35"/>
      <c r="D5" s="35"/>
      <c r="E5" s="35"/>
      <c r="F5" s="57">
        <v>43.2</v>
      </c>
      <c r="G5" s="6">
        <f t="shared" si="0"/>
        <v>0</v>
      </c>
      <c r="H5" s="1">
        <f t="shared" si="1"/>
        <v>0</v>
      </c>
    </row>
    <row r="6" spans="2:8" ht="21" customHeight="1" x14ac:dyDescent="0.25">
      <c r="B6" s="2" t="s">
        <v>3</v>
      </c>
      <c r="C6" s="35"/>
      <c r="D6" s="35"/>
      <c r="E6" s="35"/>
      <c r="F6" s="57">
        <v>43.2</v>
      </c>
      <c r="G6" s="6">
        <f t="shared" si="0"/>
        <v>0</v>
      </c>
      <c r="H6" s="1">
        <f t="shared" si="1"/>
        <v>0</v>
      </c>
    </row>
    <row r="7" spans="2:8" ht="21" customHeight="1" x14ac:dyDescent="0.25">
      <c r="B7" s="2" t="s">
        <v>4</v>
      </c>
      <c r="C7" s="35"/>
      <c r="D7" s="35"/>
      <c r="E7" s="35"/>
      <c r="F7" s="57">
        <v>43.2</v>
      </c>
      <c r="G7" s="6">
        <f t="shared" si="0"/>
        <v>0</v>
      </c>
      <c r="H7" s="1">
        <f t="shared" si="1"/>
        <v>0</v>
      </c>
    </row>
    <row r="8" spans="2:8" ht="21" customHeight="1" x14ac:dyDescent="0.25">
      <c r="B8" s="2" t="s">
        <v>5</v>
      </c>
      <c r="C8" s="35"/>
      <c r="D8" s="35"/>
      <c r="E8" s="35"/>
      <c r="F8" s="57">
        <v>43.2</v>
      </c>
      <c r="G8" s="6">
        <f t="shared" si="0"/>
        <v>0</v>
      </c>
      <c r="H8" s="1">
        <f t="shared" si="1"/>
        <v>0</v>
      </c>
    </row>
    <row r="9" spans="2:8" ht="21" customHeight="1" x14ac:dyDescent="0.25">
      <c r="B9" s="2" t="s">
        <v>6</v>
      </c>
      <c r="C9" s="35"/>
      <c r="D9" s="35"/>
      <c r="E9" s="35"/>
      <c r="F9" s="57">
        <v>43.2</v>
      </c>
      <c r="G9" s="6">
        <f t="shared" si="0"/>
        <v>0</v>
      </c>
      <c r="H9" s="1">
        <f t="shared" si="1"/>
        <v>0</v>
      </c>
    </row>
    <row r="10" spans="2:8" ht="21" customHeight="1" x14ac:dyDescent="0.25">
      <c r="B10" s="2" t="s">
        <v>7</v>
      </c>
      <c r="C10" s="35"/>
      <c r="D10" s="35"/>
      <c r="E10" s="35"/>
      <c r="F10" s="57">
        <v>43.2</v>
      </c>
      <c r="G10" s="6">
        <f t="shared" si="0"/>
        <v>0</v>
      </c>
      <c r="H10" s="1">
        <f t="shared" si="1"/>
        <v>0</v>
      </c>
    </row>
    <row r="11" spans="2:8" ht="21" customHeight="1" x14ac:dyDescent="0.25">
      <c r="B11" s="2" t="s">
        <v>8</v>
      </c>
      <c r="C11" s="35"/>
      <c r="D11" s="35"/>
      <c r="E11" s="35"/>
      <c r="F11" s="57">
        <v>43.2</v>
      </c>
      <c r="G11" s="6">
        <f t="shared" si="0"/>
        <v>0</v>
      </c>
      <c r="H11" s="1">
        <f t="shared" si="1"/>
        <v>0</v>
      </c>
    </row>
    <row r="12" spans="2:8" ht="21" customHeight="1" x14ac:dyDescent="0.25">
      <c r="B12" s="2" t="s">
        <v>9</v>
      </c>
      <c r="C12" s="35"/>
      <c r="D12" s="35"/>
      <c r="E12" s="35"/>
      <c r="F12" s="57">
        <v>38.4</v>
      </c>
      <c r="G12" s="6">
        <f t="shared" si="0"/>
        <v>0</v>
      </c>
      <c r="H12" s="1">
        <f t="shared" si="1"/>
        <v>0</v>
      </c>
    </row>
    <row r="13" spans="2:8" ht="21" customHeight="1" x14ac:dyDescent="0.25">
      <c r="B13" s="2" t="s">
        <v>10</v>
      </c>
      <c r="C13" s="35"/>
      <c r="D13" s="35"/>
      <c r="E13" s="35"/>
      <c r="F13" s="57">
        <v>38.4</v>
      </c>
      <c r="G13" s="6">
        <f t="shared" si="0"/>
        <v>0</v>
      </c>
      <c r="H13" s="1">
        <f t="shared" si="1"/>
        <v>0</v>
      </c>
    </row>
    <row r="14" spans="2:8" ht="21" customHeight="1" x14ac:dyDescent="0.25">
      <c r="B14" s="2" t="s">
        <v>11</v>
      </c>
      <c r="C14" s="35"/>
      <c r="D14" s="35"/>
      <c r="E14" s="35"/>
      <c r="F14" s="57">
        <v>38.4</v>
      </c>
      <c r="G14" s="6">
        <f t="shared" si="0"/>
        <v>0</v>
      </c>
      <c r="H14" s="1">
        <f t="shared" si="1"/>
        <v>0</v>
      </c>
    </row>
    <row r="15" spans="2:8" ht="21" customHeight="1" x14ac:dyDescent="0.25">
      <c r="B15" s="2" t="s">
        <v>12</v>
      </c>
      <c r="C15" s="35"/>
      <c r="D15" s="35"/>
      <c r="E15" s="35"/>
      <c r="F15" s="57">
        <v>46.8</v>
      </c>
      <c r="G15" s="6">
        <f t="shared" si="0"/>
        <v>0</v>
      </c>
      <c r="H15" s="1">
        <f t="shared" si="1"/>
        <v>0</v>
      </c>
    </row>
    <row r="16" spans="2:8" ht="21" customHeight="1" x14ac:dyDescent="0.25">
      <c r="B16" s="2" t="s">
        <v>13</v>
      </c>
      <c r="C16" s="35"/>
      <c r="D16" s="35"/>
      <c r="E16" s="35"/>
      <c r="F16" s="57">
        <v>42</v>
      </c>
      <c r="G16" s="6">
        <f t="shared" si="0"/>
        <v>0</v>
      </c>
      <c r="H16" s="1">
        <f t="shared" si="1"/>
        <v>0</v>
      </c>
    </row>
    <row r="17" spans="2:8" ht="21" customHeight="1" x14ac:dyDescent="0.25">
      <c r="B17" s="2" t="s">
        <v>14</v>
      </c>
      <c r="C17" s="35"/>
      <c r="D17" s="35"/>
      <c r="E17" s="35"/>
      <c r="F17" s="57">
        <v>42</v>
      </c>
      <c r="G17" s="6">
        <f t="shared" si="0"/>
        <v>0</v>
      </c>
      <c r="H17" s="1">
        <f t="shared" si="1"/>
        <v>0</v>
      </c>
    </row>
    <row r="18" spans="2:8" ht="21" customHeight="1" x14ac:dyDescent="0.25">
      <c r="B18" s="2" t="s">
        <v>15</v>
      </c>
      <c r="C18" s="35"/>
      <c r="D18" s="35"/>
      <c r="E18" s="35"/>
      <c r="F18" s="57">
        <v>51.6</v>
      </c>
      <c r="G18" s="6">
        <f t="shared" si="0"/>
        <v>0</v>
      </c>
      <c r="H18" s="1">
        <f t="shared" si="1"/>
        <v>0</v>
      </c>
    </row>
    <row r="19" spans="2:8" ht="21" customHeight="1" x14ac:dyDescent="0.25">
      <c r="B19" s="2" t="s">
        <v>16</v>
      </c>
      <c r="C19" s="35"/>
      <c r="D19" s="35"/>
      <c r="E19" s="35"/>
      <c r="F19" s="57">
        <v>57.6</v>
      </c>
      <c r="G19" s="6">
        <f t="shared" si="0"/>
        <v>0</v>
      </c>
      <c r="H19" s="1">
        <f t="shared" si="1"/>
        <v>0</v>
      </c>
    </row>
    <row r="20" spans="2:8" ht="21" customHeight="1" x14ac:dyDescent="0.25">
      <c r="B20" s="2" t="s">
        <v>17</v>
      </c>
      <c r="C20" s="35"/>
      <c r="D20" s="35"/>
      <c r="E20" s="35"/>
      <c r="F20" s="57">
        <v>46.8</v>
      </c>
      <c r="G20" s="6">
        <f t="shared" si="0"/>
        <v>0</v>
      </c>
      <c r="H20" s="1">
        <f t="shared" si="1"/>
        <v>0</v>
      </c>
    </row>
    <row r="21" spans="2:8" ht="21" customHeight="1" x14ac:dyDescent="0.25">
      <c r="B21" s="2" t="s">
        <v>18</v>
      </c>
      <c r="C21" s="35"/>
      <c r="D21" s="35"/>
      <c r="E21" s="35"/>
      <c r="F21" s="57">
        <v>42</v>
      </c>
      <c r="G21" s="6">
        <f t="shared" si="0"/>
        <v>0</v>
      </c>
      <c r="H21" s="1">
        <f t="shared" si="1"/>
        <v>0</v>
      </c>
    </row>
    <row r="22" spans="2:8" ht="21" customHeight="1" x14ac:dyDescent="0.25">
      <c r="B22" s="2" t="s">
        <v>19</v>
      </c>
      <c r="C22" s="35"/>
      <c r="D22" s="35"/>
      <c r="E22" s="35"/>
      <c r="F22" s="57">
        <v>46.8</v>
      </c>
      <c r="G22" s="6">
        <f t="shared" si="0"/>
        <v>0</v>
      </c>
      <c r="H22" s="1">
        <f t="shared" si="1"/>
        <v>0</v>
      </c>
    </row>
    <row r="23" spans="2:8" ht="21" customHeight="1" x14ac:dyDescent="0.25">
      <c r="B23" s="2" t="s">
        <v>20</v>
      </c>
      <c r="C23" s="35"/>
      <c r="D23" s="35"/>
      <c r="E23" s="35"/>
      <c r="F23" s="57">
        <v>46.8</v>
      </c>
      <c r="G23" s="6">
        <f t="shared" si="0"/>
        <v>0</v>
      </c>
      <c r="H23" s="1">
        <f t="shared" si="1"/>
        <v>0</v>
      </c>
    </row>
    <row r="24" spans="2:8" ht="21" customHeight="1" x14ac:dyDescent="0.25">
      <c r="B24" s="2" t="s">
        <v>21</v>
      </c>
      <c r="C24" s="35"/>
      <c r="D24" s="35"/>
      <c r="E24" s="35"/>
      <c r="F24" s="57">
        <v>50.4</v>
      </c>
      <c r="G24" s="6">
        <f t="shared" si="0"/>
        <v>0</v>
      </c>
      <c r="H24" s="1">
        <f t="shared" si="1"/>
        <v>0</v>
      </c>
    </row>
    <row r="25" spans="2:8" ht="21" customHeight="1" x14ac:dyDescent="0.25">
      <c r="B25" s="2" t="s">
        <v>22</v>
      </c>
      <c r="C25" s="35"/>
      <c r="D25" s="35"/>
      <c r="E25" s="35"/>
      <c r="F25" s="57">
        <v>51.6</v>
      </c>
      <c r="G25" s="6">
        <f t="shared" si="0"/>
        <v>0</v>
      </c>
      <c r="H25" s="1">
        <f t="shared" si="1"/>
        <v>0</v>
      </c>
    </row>
    <row r="26" spans="2:8" ht="21" customHeight="1" x14ac:dyDescent="0.25">
      <c r="B26" s="2" t="s">
        <v>23</v>
      </c>
      <c r="C26" s="35"/>
      <c r="D26" s="35"/>
      <c r="E26" s="35"/>
      <c r="F26" s="57">
        <v>46.8</v>
      </c>
      <c r="G26" s="6">
        <f t="shared" si="0"/>
        <v>0</v>
      </c>
      <c r="H26" s="1">
        <f t="shared" si="1"/>
        <v>0</v>
      </c>
    </row>
    <row r="27" spans="2:8" ht="21" customHeight="1" x14ac:dyDescent="0.25">
      <c r="B27" s="2" t="s">
        <v>24</v>
      </c>
      <c r="C27" s="35"/>
      <c r="D27" s="35"/>
      <c r="E27" s="35"/>
      <c r="F27" s="57">
        <v>50.4</v>
      </c>
      <c r="G27" s="6">
        <f t="shared" si="0"/>
        <v>0</v>
      </c>
      <c r="H27" s="1">
        <f t="shared" si="1"/>
        <v>0</v>
      </c>
    </row>
    <row r="28" spans="2:8" ht="21" customHeight="1" x14ac:dyDescent="0.25">
      <c r="B28" s="2" t="s">
        <v>25</v>
      </c>
      <c r="C28" s="35"/>
      <c r="D28" s="35"/>
      <c r="E28" s="35"/>
      <c r="F28" s="57">
        <v>54</v>
      </c>
      <c r="G28" s="6">
        <f t="shared" si="0"/>
        <v>0</v>
      </c>
      <c r="H28" s="1">
        <f t="shared" si="1"/>
        <v>0</v>
      </c>
    </row>
    <row r="29" spans="2:8" ht="21" customHeight="1" x14ac:dyDescent="0.25">
      <c r="B29" s="2" t="s">
        <v>26</v>
      </c>
      <c r="C29" s="35"/>
      <c r="D29" s="35"/>
      <c r="E29" s="35"/>
      <c r="F29" s="57">
        <v>57.6</v>
      </c>
      <c r="G29" s="6">
        <f t="shared" si="0"/>
        <v>0</v>
      </c>
      <c r="H29" s="1">
        <f t="shared" si="1"/>
        <v>0</v>
      </c>
    </row>
    <row r="30" spans="2:8" ht="21" customHeight="1" x14ac:dyDescent="0.25">
      <c r="B30" s="2" t="s">
        <v>27</v>
      </c>
      <c r="C30" s="35"/>
      <c r="D30" s="35"/>
      <c r="E30" s="35"/>
      <c r="F30" s="57">
        <v>46.8</v>
      </c>
      <c r="G30" s="6">
        <f t="shared" si="0"/>
        <v>0</v>
      </c>
      <c r="H30" s="1">
        <f t="shared" si="1"/>
        <v>0</v>
      </c>
    </row>
    <row r="31" spans="2:8" ht="21" customHeight="1" x14ac:dyDescent="0.25">
      <c r="B31" s="2" t="s">
        <v>28</v>
      </c>
      <c r="C31" s="35"/>
      <c r="D31" s="35"/>
      <c r="E31" s="35"/>
      <c r="F31" s="57">
        <v>54</v>
      </c>
      <c r="G31" s="6">
        <f t="shared" si="0"/>
        <v>0</v>
      </c>
      <c r="H31" s="1">
        <f t="shared" si="1"/>
        <v>0</v>
      </c>
    </row>
    <row r="32" spans="2:8" ht="21" customHeight="1" x14ac:dyDescent="0.25">
      <c r="B32" s="2" t="s">
        <v>29</v>
      </c>
      <c r="C32" s="35"/>
      <c r="D32" s="35"/>
      <c r="E32" s="35"/>
      <c r="F32" s="57">
        <v>51.6</v>
      </c>
      <c r="G32" s="6">
        <f t="shared" si="0"/>
        <v>0</v>
      </c>
      <c r="H32" s="1">
        <f t="shared" si="1"/>
        <v>0</v>
      </c>
    </row>
    <row r="33" spans="2:8" ht="21" customHeight="1" x14ac:dyDescent="0.25">
      <c r="B33" s="2" t="s">
        <v>30</v>
      </c>
      <c r="C33" s="35"/>
      <c r="D33" s="35"/>
      <c r="E33" s="35"/>
      <c r="F33" s="57">
        <v>51.6</v>
      </c>
      <c r="G33" s="6">
        <f t="shared" si="0"/>
        <v>0</v>
      </c>
      <c r="H33" s="1">
        <f t="shared" si="1"/>
        <v>0</v>
      </c>
    </row>
    <row r="34" spans="2:8" ht="21" customHeight="1" x14ac:dyDescent="0.25">
      <c r="B34" s="2" t="s">
        <v>31</v>
      </c>
      <c r="C34" s="35"/>
      <c r="D34" s="35"/>
      <c r="E34" s="35"/>
      <c r="F34" s="57">
        <v>49.2</v>
      </c>
      <c r="G34" s="6">
        <f t="shared" si="0"/>
        <v>0</v>
      </c>
      <c r="H34" s="1">
        <f t="shared" si="1"/>
        <v>0</v>
      </c>
    </row>
    <row r="35" spans="2:8" ht="21" customHeight="1" x14ac:dyDescent="0.25">
      <c r="B35" s="2" t="s">
        <v>32</v>
      </c>
      <c r="C35" s="35"/>
      <c r="D35" s="35"/>
      <c r="E35" s="35"/>
      <c r="F35" s="57">
        <v>51.6</v>
      </c>
      <c r="G35" s="6">
        <f t="shared" si="0"/>
        <v>0</v>
      </c>
      <c r="H35" s="1">
        <f t="shared" si="1"/>
        <v>0</v>
      </c>
    </row>
    <row r="36" spans="2:8" ht="21" customHeight="1" x14ac:dyDescent="0.25">
      <c r="B36" s="2" t="s">
        <v>33</v>
      </c>
      <c r="C36" s="35"/>
      <c r="D36" s="35"/>
      <c r="E36" s="35"/>
      <c r="F36" s="57">
        <v>49.2</v>
      </c>
      <c r="G36" s="6">
        <f t="shared" si="0"/>
        <v>0</v>
      </c>
      <c r="H36" s="1">
        <f t="shared" si="1"/>
        <v>0</v>
      </c>
    </row>
    <row r="37" spans="2:8" ht="21" customHeight="1" x14ac:dyDescent="0.25">
      <c r="B37" s="2" t="s">
        <v>34</v>
      </c>
      <c r="C37" s="35"/>
      <c r="D37" s="35"/>
      <c r="E37" s="35"/>
      <c r="F37" s="57">
        <v>51.6</v>
      </c>
      <c r="G37" s="6">
        <f t="shared" si="0"/>
        <v>0</v>
      </c>
      <c r="H37" s="1">
        <f t="shared" si="1"/>
        <v>0</v>
      </c>
    </row>
    <row r="38" spans="2:8" ht="21" customHeight="1" x14ac:dyDescent="0.25">
      <c r="B38" s="2" t="s">
        <v>35</v>
      </c>
      <c r="C38" s="35"/>
      <c r="D38" s="35"/>
      <c r="E38" s="35"/>
      <c r="F38" s="57">
        <v>51.6</v>
      </c>
      <c r="G38" s="6">
        <f t="shared" si="0"/>
        <v>0</v>
      </c>
      <c r="H38" s="1">
        <f t="shared" si="1"/>
        <v>0</v>
      </c>
    </row>
    <row r="39" spans="2:8" ht="21" customHeight="1" x14ac:dyDescent="0.25">
      <c r="B39" s="2" t="s">
        <v>36</v>
      </c>
      <c r="C39" s="35"/>
      <c r="D39" s="35"/>
      <c r="E39" s="35"/>
      <c r="F39" s="57">
        <v>54</v>
      </c>
      <c r="G39" s="6">
        <f t="shared" si="0"/>
        <v>0</v>
      </c>
      <c r="H39" s="1">
        <f t="shared" si="1"/>
        <v>0</v>
      </c>
    </row>
    <row r="40" spans="2:8" ht="21" customHeight="1" x14ac:dyDescent="0.25">
      <c r="B40" s="2" t="s">
        <v>37</v>
      </c>
      <c r="C40" s="35"/>
      <c r="D40" s="35"/>
      <c r="E40" s="35"/>
      <c r="F40" s="57">
        <v>54</v>
      </c>
      <c r="G40" s="6">
        <f t="shared" si="0"/>
        <v>0</v>
      </c>
      <c r="H40" s="1">
        <f t="shared" si="1"/>
        <v>0</v>
      </c>
    </row>
    <row r="41" spans="2:8" ht="21" customHeight="1" x14ac:dyDescent="0.25">
      <c r="H41" s="1">
        <f>SUM(H3:H40)</f>
        <v>0</v>
      </c>
    </row>
  </sheetData>
  <mergeCells count="2">
    <mergeCell ref="C1:E1"/>
    <mergeCell ref="F1:H1"/>
  </mergeCells>
  <hyperlinks>
    <hyperlink ref="B1" location="главная!A1" display="НА ГЛАВНУЮ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1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31.7109375" customWidth="1"/>
    <col min="3" max="5" width="15" customWidth="1"/>
    <col min="6" max="6" width="9.5703125" style="5" customWidth="1"/>
    <col min="7" max="7" width="19" style="5" hidden="1" customWidth="1"/>
    <col min="8" max="8" width="21.7109375" customWidth="1"/>
  </cols>
  <sheetData>
    <row r="1" spans="2:8" ht="21" customHeight="1" x14ac:dyDescent="0.25">
      <c r="B1" s="7" t="s">
        <v>44</v>
      </c>
      <c r="C1" s="71" t="s">
        <v>210</v>
      </c>
      <c r="D1" s="71"/>
      <c r="E1" s="71"/>
      <c r="F1" s="72" t="s">
        <v>206</v>
      </c>
      <c r="G1" s="72"/>
      <c r="H1" s="72"/>
    </row>
    <row r="2" spans="2:8" ht="21" customHeight="1" x14ac:dyDescent="0.25">
      <c r="B2" s="1" t="s">
        <v>41</v>
      </c>
      <c r="C2" s="3" t="s">
        <v>38</v>
      </c>
      <c r="D2" s="3" t="s">
        <v>39</v>
      </c>
      <c r="E2" s="3" t="s">
        <v>40</v>
      </c>
      <c r="F2" s="4" t="s">
        <v>43</v>
      </c>
      <c r="G2" s="4"/>
      <c r="H2" s="3" t="s">
        <v>42</v>
      </c>
    </row>
    <row r="3" spans="2:8" ht="21" customHeight="1" x14ac:dyDescent="0.25">
      <c r="B3" s="2" t="s">
        <v>0</v>
      </c>
      <c r="C3" s="35"/>
      <c r="D3" s="35"/>
      <c r="E3" s="35"/>
      <c r="F3" s="57">
        <v>52.8</v>
      </c>
      <c r="G3" s="6">
        <f>SUM(C3:E3)</f>
        <v>0</v>
      </c>
      <c r="H3" s="1">
        <f>MMULT(F3,G3)</f>
        <v>0</v>
      </c>
    </row>
    <row r="4" spans="2:8" ht="21" customHeight="1" x14ac:dyDescent="0.25">
      <c r="B4" s="2" t="s">
        <v>1</v>
      </c>
      <c r="C4" s="35"/>
      <c r="D4" s="35"/>
      <c r="E4" s="35"/>
      <c r="F4" s="57">
        <v>52.8</v>
      </c>
      <c r="G4" s="6">
        <f t="shared" ref="G4:G40" si="0">SUM(C4:E4)</f>
        <v>0</v>
      </c>
      <c r="H4" s="1">
        <f t="shared" ref="H4:H40" si="1">MMULT(F4,G4)</f>
        <v>0</v>
      </c>
    </row>
    <row r="5" spans="2:8" ht="21" customHeight="1" x14ac:dyDescent="0.25">
      <c r="B5" s="2" t="s">
        <v>2</v>
      </c>
      <c r="C5" s="35"/>
      <c r="D5" s="35"/>
      <c r="E5" s="35"/>
      <c r="F5" s="57">
        <v>52.8</v>
      </c>
      <c r="G5" s="6">
        <f t="shared" si="0"/>
        <v>0</v>
      </c>
      <c r="H5" s="1">
        <f t="shared" si="1"/>
        <v>0</v>
      </c>
    </row>
    <row r="6" spans="2:8" ht="21" customHeight="1" x14ac:dyDescent="0.25">
      <c r="B6" s="2" t="s">
        <v>3</v>
      </c>
      <c r="C6" s="35"/>
      <c r="D6" s="35"/>
      <c r="E6" s="35"/>
      <c r="F6" s="57">
        <v>52.8</v>
      </c>
      <c r="G6" s="6">
        <f t="shared" si="0"/>
        <v>0</v>
      </c>
      <c r="H6" s="1">
        <f t="shared" si="1"/>
        <v>0</v>
      </c>
    </row>
    <row r="7" spans="2:8" ht="21" customHeight="1" x14ac:dyDescent="0.25">
      <c r="B7" s="2" t="s">
        <v>4</v>
      </c>
      <c r="C7" s="35"/>
      <c r="D7" s="35"/>
      <c r="E7" s="35"/>
      <c r="F7" s="57">
        <v>52.8</v>
      </c>
      <c r="G7" s="6">
        <f t="shared" si="0"/>
        <v>0</v>
      </c>
      <c r="H7" s="1">
        <f t="shared" si="1"/>
        <v>0</v>
      </c>
    </row>
    <row r="8" spans="2:8" ht="21" customHeight="1" x14ac:dyDescent="0.25">
      <c r="B8" s="2" t="s">
        <v>5</v>
      </c>
      <c r="C8" s="35"/>
      <c r="D8" s="35"/>
      <c r="E8" s="35"/>
      <c r="F8" s="57">
        <v>52.8</v>
      </c>
      <c r="G8" s="6">
        <f t="shared" si="0"/>
        <v>0</v>
      </c>
      <c r="H8" s="1">
        <f t="shared" si="1"/>
        <v>0</v>
      </c>
    </row>
    <row r="9" spans="2:8" ht="21" customHeight="1" x14ac:dyDescent="0.25">
      <c r="B9" s="2" t="s">
        <v>6</v>
      </c>
      <c r="C9" s="35"/>
      <c r="D9" s="35"/>
      <c r="E9" s="35"/>
      <c r="F9" s="57">
        <v>52.8</v>
      </c>
      <c r="G9" s="6">
        <f t="shared" si="0"/>
        <v>0</v>
      </c>
      <c r="H9" s="1">
        <f t="shared" si="1"/>
        <v>0</v>
      </c>
    </row>
    <row r="10" spans="2:8" ht="21" customHeight="1" x14ac:dyDescent="0.25">
      <c r="B10" s="2" t="s">
        <v>7</v>
      </c>
      <c r="C10" s="35"/>
      <c r="D10" s="35"/>
      <c r="E10" s="35"/>
      <c r="F10" s="57">
        <v>52.8</v>
      </c>
      <c r="G10" s="6">
        <f t="shared" si="0"/>
        <v>0</v>
      </c>
      <c r="H10" s="1">
        <f t="shared" si="1"/>
        <v>0</v>
      </c>
    </row>
    <row r="11" spans="2:8" ht="21" customHeight="1" x14ac:dyDescent="0.25">
      <c r="B11" s="2" t="s">
        <v>8</v>
      </c>
      <c r="C11" s="35"/>
      <c r="D11" s="35"/>
      <c r="E11" s="35"/>
      <c r="F11" s="57">
        <v>52.8</v>
      </c>
      <c r="G11" s="6">
        <f t="shared" si="0"/>
        <v>0</v>
      </c>
      <c r="H11" s="1">
        <f t="shared" si="1"/>
        <v>0</v>
      </c>
    </row>
    <row r="12" spans="2:8" ht="21" customHeight="1" x14ac:dyDescent="0.25">
      <c r="B12" s="2" t="s">
        <v>9</v>
      </c>
      <c r="C12" s="35"/>
      <c r="D12" s="35"/>
      <c r="E12" s="35"/>
      <c r="F12" s="57">
        <v>48</v>
      </c>
      <c r="G12" s="6">
        <f t="shared" si="0"/>
        <v>0</v>
      </c>
      <c r="H12" s="1">
        <f t="shared" si="1"/>
        <v>0</v>
      </c>
    </row>
    <row r="13" spans="2:8" ht="21" customHeight="1" x14ac:dyDescent="0.25">
      <c r="B13" s="2" t="s">
        <v>10</v>
      </c>
      <c r="C13" s="35"/>
      <c r="D13" s="35"/>
      <c r="E13" s="35"/>
      <c r="F13" s="57">
        <v>48</v>
      </c>
      <c r="G13" s="6">
        <f t="shared" si="0"/>
        <v>0</v>
      </c>
      <c r="H13" s="1">
        <f t="shared" si="1"/>
        <v>0</v>
      </c>
    </row>
    <row r="14" spans="2:8" ht="21" customHeight="1" x14ac:dyDescent="0.25">
      <c r="B14" s="2" t="s">
        <v>11</v>
      </c>
      <c r="C14" s="35"/>
      <c r="D14" s="35"/>
      <c r="E14" s="35"/>
      <c r="F14" s="57">
        <v>48</v>
      </c>
      <c r="G14" s="6">
        <f t="shared" si="0"/>
        <v>0</v>
      </c>
      <c r="H14" s="1">
        <f t="shared" si="1"/>
        <v>0</v>
      </c>
    </row>
    <row r="15" spans="2:8" ht="21" customHeight="1" x14ac:dyDescent="0.25">
      <c r="B15" s="2" t="s">
        <v>12</v>
      </c>
      <c r="C15" s="35"/>
      <c r="D15" s="35"/>
      <c r="E15" s="35"/>
      <c r="F15" s="57">
        <v>56.4</v>
      </c>
      <c r="G15" s="6">
        <f t="shared" si="0"/>
        <v>0</v>
      </c>
      <c r="H15" s="1">
        <f t="shared" si="1"/>
        <v>0</v>
      </c>
    </row>
    <row r="16" spans="2:8" ht="21" customHeight="1" x14ac:dyDescent="0.25">
      <c r="B16" s="2" t="s">
        <v>13</v>
      </c>
      <c r="C16" s="35"/>
      <c r="D16" s="35"/>
      <c r="E16" s="35"/>
      <c r="F16" s="57">
        <v>50.4</v>
      </c>
      <c r="G16" s="6">
        <f t="shared" si="0"/>
        <v>0</v>
      </c>
      <c r="H16" s="1">
        <f t="shared" si="1"/>
        <v>0</v>
      </c>
    </row>
    <row r="17" spans="2:8" ht="21" customHeight="1" x14ac:dyDescent="0.25">
      <c r="B17" s="2" t="s">
        <v>14</v>
      </c>
      <c r="C17" s="35"/>
      <c r="D17" s="35"/>
      <c r="E17" s="35"/>
      <c r="F17" s="57">
        <v>50.4</v>
      </c>
      <c r="G17" s="6">
        <f t="shared" si="0"/>
        <v>0</v>
      </c>
      <c r="H17" s="1">
        <f t="shared" si="1"/>
        <v>0</v>
      </c>
    </row>
    <row r="18" spans="2:8" ht="21" customHeight="1" x14ac:dyDescent="0.25">
      <c r="B18" s="2" t="s">
        <v>15</v>
      </c>
      <c r="C18" s="35"/>
      <c r="D18" s="35"/>
      <c r="E18" s="35"/>
      <c r="F18" s="57">
        <v>63.6</v>
      </c>
      <c r="G18" s="6">
        <f t="shared" si="0"/>
        <v>0</v>
      </c>
      <c r="H18" s="1">
        <f t="shared" si="1"/>
        <v>0</v>
      </c>
    </row>
    <row r="19" spans="2:8" ht="21" customHeight="1" x14ac:dyDescent="0.25">
      <c r="B19" s="2" t="s">
        <v>16</v>
      </c>
      <c r="C19" s="35"/>
      <c r="D19" s="35"/>
      <c r="E19" s="35"/>
      <c r="F19" s="57">
        <v>66</v>
      </c>
      <c r="G19" s="6">
        <f t="shared" si="0"/>
        <v>0</v>
      </c>
      <c r="H19" s="1">
        <f t="shared" si="1"/>
        <v>0</v>
      </c>
    </row>
    <row r="20" spans="2:8" ht="21" customHeight="1" x14ac:dyDescent="0.25">
      <c r="B20" s="2" t="s">
        <v>17</v>
      </c>
      <c r="C20" s="35"/>
      <c r="D20" s="35"/>
      <c r="E20" s="35"/>
      <c r="F20" s="57">
        <v>56.4</v>
      </c>
      <c r="G20" s="6">
        <f t="shared" si="0"/>
        <v>0</v>
      </c>
      <c r="H20" s="1">
        <f t="shared" si="1"/>
        <v>0</v>
      </c>
    </row>
    <row r="21" spans="2:8" ht="21" customHeight="1" x14ac:dyDescent="0.25">
      <c r="B21" s="2" t="s">
        <v>18</v>
      </c>
      <c r="C21" s="35"/>
      <c r="D21" s="35"/>
      <c r="E21" s="35"/>
      <c r="F21" s="57">
        <v>50.4</v>
      </c>
      <c r="G21" s="6">
        <f t="shared" si="0"/>
        <v>0</v>
      </c>
      <c r="H21" s="1">
        <f t="shared" si="1"/>
        <v>0</v>
      </c>
    </row>
    <row r="22" spans="2:8" ht="21" customHeight="1" x14ac:dyDescent="0.25">
      <c r="B22" s="2" t="s">
        <v>19</v>
      </c>
      <c r="C22" s="35"/>
      <c r="D22" s="35"/>
      <c r="E22" s="35"/>
      <c r="F22" s="57">
        <v>56.4</v>
      </c>
      <c r="G22" s="6">
        <f t="shared" si="0"/>
        <v>0</v>
      </c>
      <c r="H22" s="1">
        <f t="shared" si="1"/>
        <v>0</v>
      </c>
    </row>
    <row r="23" spans="2:8" ht="21" customHeight="1" x14ac:dyDescent="0.25">
      <c r="B23" s="2" t="s">
        <v>20</v>
      </c>
      <c r="C23" s="35"/>
      <c r="D23" s="35"/>
      <c r="E23" s="35"/>
      <c r="F23" s="57">
        <v>56.4</v>
      </c>
      <c r="G23" s="6">
        <f t="shared" si="0"/>
        <v>0</v>
      </c>
      <c r="H23" s="1">
        <f t="shared" si="1"/>
        <v>0</v>
      </c>
    </row>
    <row r="24" spans="2:8" ht="21" customHeight="1" x14ac:dyDescent="0.25">
      <c r="B24" s="2" t="s">
        <v>21</v>
      </c>
      <c r="C24" s="35"/>
      <c r="D24" s="35"/>
      <c r="E24" s="35"/>
      <c r="F24" s="57">
        <v>58.8</v>
      </c>
      <c r="G24" s="6">
        <f t="shared" si="0"/>
        <v>0</v>
      </c>
      <c r="H24" s="1">
        <f t="shared" si="1"/>
        <v>0</v>
      </c>
    </row>
    <row r="25" spans="2:8" ht="21" customHeight="1" x14ac:dyDescent="0.25">
      <c r="B25" s="2" t="s">
        <v>22</v>
      </c>
      <c r="C25" s="35"/>
      <c r="D25" s="35"/>
      <c r="E25" s="35"/>
      <c r="F25" s="57">
        <v>63.6</v>
      </c>
      <c r="G25" s="6">
        <f t="shared" si="0"/>
        <v>0</v>
      </c>
      <c r="H25" s="1">
        <f t="shared" si="1"/>
        <v>0</v>
      </c>
    </row>
    <row r="26" spans="2:8" ht="21" customHeight="1" x14ac:dyDescent="0.25">
      <c r="B26" s="2" t="s">
        <v>23</v>
      </c>
      <c r="C26" s="35"/>
      <c r="D26" s="35"/>
      <c r="E26" s="35"/>
      <c r="F26" s="57">
        <v>56.4</v>
      </c>
      <c r="G26" s="6">
        <f t="shared" si="0"/>
        <v>0</v>
      </c>
      <c r="H26" s="1">
        <f t="shared" si="1"/>
        <v>0</v>
      </c>
    </row>
    <row r="27" spans="2:8" ht="21" customHeight="1" x14ac:dyDescent="0.25">
      <c r="B27" s="2" t="s">
        <v>24</v>
      </c>
      <c r="C27" s="35"/>
      <c r="D27" s="35"/>
      <c r="E27" s="35"/>
      <c r="F27" s="57">
        <v>58.8</v>
      </c>
      <c r="G27" s="6">
        <f t="shared" si="0"/>
        <v>0</v>
      </c>
      <c r="H27" s="1">
        <f t="shared" si="1"/>
        <v>0</v>
      </c>
    </row>
    <row r="28" spans="2:8" ht="21" customHeight="1" x14ac:dyDescent="0.25">
      <c r="B28" s="2" t="s">
        <v>25</v>
      </c>
      <c r="C28" s="35"/>
      <c r="D28" s="35"/>
      <c r="E28" s="35"/>
      <c r="F28" s="57">
        <v>63.6</v>
      </c>
      <c r="G28" s="6">
        <f t="shared" si="0"/>
        <v>0</v>
      </c>
      <c r="H28" s="1">
        <f t="shared" si="1"/>
        <v>0</v>
      </c>
    </row>
    <row r="29" spans="2:8" ht="21" customHeight="1" x14ac:dyDescent="0.25">
      <c r="B29" s="2" t="s">
        <v>26</v>
      </c>
      <c r="C29" s="35"/>
      <c r="D29" s="35"/>
      <c r="E29" s="35"/>
      <c r="F29" s="57">
        <v>66</v>
      </c>
      <c r="G29" s="6">
        <f t="shared" si="0"/>
        <v>0</v>
      </c>
      <c r="H29" s="1">
        <f t="shared" si="1"/>
        <v>0</v>
      </c>
    </row>
    <row r="30" spans="2:8" ht="21" customHeight="1" x14ac:dyDescent="0.25">
      <c r="B30" s="2" t="s">
        <v>27</v>
      </c>
      <c r="C30" s="35"/>
      <c r="D30" s="35"/>
      <c r="E30" s="35"/>
      <c r="F30" s="57">
        <v>56.4</v>
      </c>
      <c r="G30" s="6">
        <f t="shared" si="0"/>
        <v>0</v>
      </c>
      <c r="H30" s="1">
        <f t="shared" si="1"/>
        <v>0</v>
      </c>
    </row>
    <row r="31" spans="2:8" ht="21" customHeight="1" x14ac:dyDescent="0.25">
      <c r="B31" s="2" t="s">
        <v>28</v>
      </c>
      <c r="C31" s="35"/>
      <c r="D31" s="35"/>
      <c r="E31" s="35"/>
      <c r="F31" s="57">
        <v>63.6</v>
      </c>
      <c r="G31" s="6">
        <f t="shared" si="0"/>
        <v>0</v>
      </c>
      <c r="H31" s="1">
        <f t="shared" si="1"/>
        <v>0</v>
      </c>
    </row>
    <row r="32" spans="2:8" ht="21" customHeight="1" x14ac:dyDescent="0.25">
      <c r="B32" s="2" t="s">
        <v>29</v>
      </c>
      <c r="C32" s="35"/>
      <c r="D32" s="35"/>
      <c r="E32" s="35"/>
      <c r="F32" s="57">
        <v>60</v>
      </c>
      <c r="G32" s="6">
        <f t="shared" si="0"/>
        <v>0</v>
      </c>
      <c r="H32" s="1">
        <f t="shared" si="1"/>
        <v>0</v>
      </c>
    </row>
    <row r="33" spans="2:8" ht="21" customHeight="1" x14ac:dyDescent="0.25">
      <c r="B33" s="2" t="s">
        <v>30</v>
      </c>
      <c r="C33" s="35"/>
      <c r="D33" s="35"/>
      <c r="E33" s="35"/>
      <c r="F33" s="57">
        <v>60</v>
      </c>
      <c r="G33" s="6">
        <f t="shared" si="0"/>
        <v>0</v>
      </c>
      <c r="H33" s="1">
        <f t="shared" si="1"/>
        <v>0</v>
      </c>
    </row>
    <row r="34" spans="2:8" ht="21" customHeight="1" x14ac:dyDescent="0.25">
      <c r="B34" s="2" t="s">
        <v>31</v>
      </c>
      <c r="C34" s="35"/>
      <c r="D34" s="35"/>
      <c r="E34" s="35"/>
      <c r="F34" s="57">
        <v>58.8</v>
      </c>
      <c r="G34" s="6">
        <f t="shared" si="0"/>
        <v>0</v>
      </c>
      <c r="H34" s="1">
        <f t="shared" si="1"/>
        <v>0</v>
      </c>
    </row>
    <row r="35" spans="2:8" ht="21" customHeight="1" x14ac:dyDescent="0.25">
      <c r="B35" s="2" t="s">
        <v>32</v>
      </c>
      <c r="C35" s="35"/>
      <c r="D35" s="35"/>
      <c r="E35" s="35"/>
      <c r="F35" s="57">
        <v>60</v>
      </c>
      <c r="G35" s="6">
        <f t="shared" si="0"/>
        <v>0</v>
      </c>
      <c r="H35" s="1">
        <f t="shared" si="1"/>
        <v>0</v>
      </c>
    </row>
    <row r="36" spans="2:8" ht="21" customHeight="1" x14ac:dyDescent="0.25">
      <c r="B36" s="2" t="s">
        <v>33</v>
      </c>
      <c r="C36" s="35"/>
      <c r="D36" s="35"/>
      <c r="E36" s="35"/>
      <c r="F36" s="57">
        <v>58.8</v>
      </c>
      <c r="G36" s="6">
        <f t="shared" si="0"/>
        <v>0</v>
      </c>
      <c r="H36" s="1">
        <f t="shared" si="1"/>
        <v>0</v>
      </c>
    </row>
    <row r="37" spans="2:8" ht="21" customHeight="1" x14ac:dyDescent="0.25">
      <c r="B37" s="2" t="s">
        <v>34</v>
      </c>
      <c r="C37" s="35"/>
      <c r="D37" s="35"/>
      <c r="E37" s="35"/>
      <c r="F37" s="57">
        <v>60</v>
      </c>
      <c r="G37" s="6">
        <f t="shared" si="0"/>
        <v>0</v>
      </c>
      <c r="H37" s="1">
        <f t="shared" si="1"/>
        <v>0</v>
      </c>
    </row>
    <row r="38" spans="2:8" ht="21" customHeight="1" x14ac:dyDescent="0.25">
      <c r="B38" s="2" t="s">
        <v>35</v>
      </c>
      <c r="C38" s="35"/>
      <c r="D38" s="35"/>
      <c r="E38" s="35"/>
      <c r="F38" s="57">
        <v>60</v>
      </c>
      <c r="G38" s="6">
        <f t="shared" si="0"/>
        <v>0</v>
      </c>
      <c r="H38" s="1">
        <f t="shared" si="1"/>
        <v>0</v>
      </c>
    </row>
    <row r="39" spans="2:8" ht="21" customHeight="1" x14ac:dyDescent="0.25">
      <c r="B39" s="2" t="s">
        <v>36</v>
      </c>
      <c r="C39" s="35"/>
      <c r="D39" s="35"/>
      <c r="E39" s="35"/>
      <c r="F39" s="57">
        <v>63.6</v>
      </c>
      <c r="G39" s="6">
        <f t="shared" si="0"/>
        <v>0</v>
      </c>
      <c r="H39" s="1">
        <f t="shared" si="1"/>
        <v>0</v>
      </c>
    </row>
    <row r="40" spans="2:8" ht="21" customHeight="1" x14ac:dyDescent="0.25">
      <c r="B40" s="2" t="s">
        <v>37</v>
      </c>
      <c r="C40" s="35"/>
      <c r="D40" s="35"/>
      <c r="E40" s="35"/>
      <c r="F40" s="57">
        <v>63.6</v>
      </c>
      <c r="G40" s="6">
        <f t="shared" si="0"/>
        <v>0</v>
      </c>
      <c r="H40" s="1">
        <f t="shared" si="1"/>
        <v>0</v>
      </c>
    </row>
    <row r="41" spans="2:8" ht="21" customHeight="1" x14ac:dyDescent="0.25">
      <c r="H41" s="1">
        <f>SUM(H3:H40)</f>
        <v>0</v>
      </c>
    </row>
  </sheetData>
  <mergeCells count="2">
    <mergeCell ref="C1:E1"/>
    <mergeCell ref="F1:H1"/>
  </mergeCells>
  <hyperlinks>
    <hyperlink ref="B1" location="главная!A1" display="НА ГЛАВНУЮ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74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1.85546875" style="5" customWidth="1"/>
    <col min="5" max="5" width="19" style="5" hidden="1" customWidth="1"/>
    <col min="6" max="6" width="17.140625" customWidth="1"/>
  </cols>
  <sheetData>
    <row r="1" spans="2:6" ht="21" customHeight="1" x14ac:dyDescent="0.25">
      <c r="B1" s="9" t="s">
        <v>44</v>
      </c>
      <c r="C1" s="10"/>
      <c r="D1" s="73" t="s">
        <v>55</v>
      </c>
      <c r="E1" s="73"/>
      <c r="F1" s="73"/>
    </row>
    <row r="2" spans="2:6" ht="21" customHeight="1" x14ac:dyDescent="0.25">
      <c r="B2" s="48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9" t="s">
        <v>56</v>
      </c>
      <c r="C3" s="35"/>
      <c r="D3" s="6">
        <v>108</v>
      </c>
      <c r="E3" s="6">
        <f t="shared" ref="E3:E40" si="0">SUM(C3:C3)</f>
        <v>0</v>
      </c>
      <c r="F3" s="1">
        <f>MMULT(D3,E3)</f>
        <v>0</v>
      </c>
    </row>
    <row r="4" spans="2:6" ht="21" customHeight="1" x14ac:dyDescent="0.25">
      <c r="B4" s="50" t="s">
        <v>57</v>
      </c>
      <c r="C4" s="35"/>
      <c r="D4" s="6">
        <v>108</v>
      </c>
      <c r="E4" s="6">
        <f t="shared" si="0"/>
        <v>0</v>
      </c>
      <c r="F4" s="1">
        <f t="shared" ref="F4:F40" si="1">MMULT(D4,E4)</f>
        <v>0</v>
      </c>
    </row>
    <row r="5" spans="2:6" ht="21" customHeight="1" x14ac:dyDescent="0.25">
      <c r="B5" s="49" t="s">
        <v>58</v>
      </c>
      <c r="C5" s="35"/>
      <c r="D5" s="6">
        <v>108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50" t="s">
        <v>59</v>
      </c>
      <c r="C6" s="35"/>
      <c r="D6" s="6">
        <v>120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49" t="s">
        <v>60</v>
      </c>
      <c r="C7" s="35"/>
      <c r="D7" s="6">
        <v>120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47" t="s">
        <v>61</v>
      </c>
      <c r="C8" s="35"/>
      <c r="D8" s="6">
        <v>120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62</v>
      </c>
      <c r="C9" s="35"/>
      <c r="D9" s="6">
        <v>120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63</v>
      </c>
      <c r="C10" s="35"/>
      <c r="D10" s="6">
        <v>120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64</v>
      </c>
      <c r="C11" s="35"/>
      <c r="D11" s="6">
        <v>120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65</v>
      </c>
      <c r="C12" s="35"/>
      <c r="D12" s="6">
        <v>120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66</v>
      </c>
      <c r="C13" s="35"/>
      <c r="D13" s="6">
        <v>120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67</v>
      </c>
      <c r="C14" s="35"/>
      <c r="D14" s="6">
        <v>120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68</v>
      </c>
      <c r="C15" s="35"/>
      <c r="D15" s="6">
        <v>120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69</v>
      </c>
      <c r="C16" s="35"/>
      <c r="D16" s="6">
        <v>120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70</v>
      </c>
      <c r="C17" s="35"/>
      <c r="D17" s="6">
        <v>120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71</v>
      </c>
      <c r="C18" s="35"/>
      <c r="D18" s="6">
        <v>120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72</v>
      </c>
      <c r="C19" s="35"/>
      <c r="D19" s="6">
        <v>120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73</v>
      </c>
      <c r="C20" s="35"/>
      <c r="D20" s="6">
        <v>120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74</v>
      </c>
      <c r="C21" s="35"/>
      <c r="D21" s="6">
        <v>120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75</v>
      </c>
      <c r="C22" s="35"/>
      <c r="D22" s="6">
        <v>120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76</v>
      </c>
      <c r="C23" s="35"/>
      <c r="D23" s="6">
        <v>120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77</v>
      </c>
      <c r="C24" s="35"/>
      <c r="D24" s="6">
        <v>120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78</v>
      </c>
      <c r="C25" s="35"/>
      <c r="D25" s="6">
        <v>120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79</v>
      </c>
      <c r="C26" s="35"/>
      <c r="D26" s="6">
        <v>120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80</v>
      </c>
      <c r="C27" s="35"/>
      <c r="D27" s="6">
        <v>120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2" t="s">
        <v>81</v>
      </c>
      <c r="C28" s="35"/>
      <c r="D28" s="6">
        <v>120</v>
      </c>
      <c r="E28" s="6">
        <f t="shared" si="0"/>
        <v>0</v>
      </c>
      <c r="F28" s="1">
        <f t="shared" si="1"/>
        <v>0</v>
      </c>
    </row>
    <row r="29" spans="2:6" ht="21" customHeight="1" x14ac:dyDescent="0.25">
      <c r="B29" s="2" t="s">
        <v>82</v>
      </c>
      <c r="C29" s="35"/>
      <c r="D29" s="6">
        <v>120</v>
      </c>
      <c r="E29" s="6">
        <f t="shared" si="0"/>
        <v>0</v>
      </c>
      <c r="F29" s="1">
        <f t="shared" si="1"/>
        <v>0</v>
      </c>
    </row>
    <row r="30" spans="2:6" ht="21" customHeight="1" x14ac:dyDescent="0.25">
      <c r="B30" s="2" t="s">
        <v>83</v>
      </c>
      <c r="C30" s="35"/>
      <c r="D30" s="6">
        <v>120</v>
      </c>
      <c r="E30" s="6">
        <f t="shared" si="0"/>
        <v>0</v>
      </c>
      <c r="F30" s="1">
        <f t="shared" si="1"/>
        <v>0</v>
      </c>
    </row>
    <row r="31" spans="2:6" ht="21" customHeight="1" x14ac:dyDescent="0.25">
      <c r="B31" s="2" t="s">
        <v>84</v>
      </c>
      <c r="C31" s="35"/>
      <c r="D31" s="6">
        <v>120</v>
      </c>
      <c r="E31" s="6">
        <f t="shared" si="0"/>
        <v>0</v>
      </c>
      <c r="F31" s="1">
        <f t="shared" si="1"/>
        <v>0</v>
      </c>
    </row>
    <row r="32" spans="2:6" ht="21" customHeight="1" x14ac:dyDescent="0.25">
      <c r="B32" s="2" t="s">
        <v>85</v>
      </c>
      <c r="C32" s="35"/>
      <c r="D32" s="6">
        <v>120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2" t="s">
        <v>86</v>
      </c>
      <c r="C33" s="35"/>
      <c r="D33" s="6">
        <v>120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2" t="s">
        <v>87</v>
      </c>
      <c r="C34" s="35"/>
      <c r="D34" s="6">
        <v>120</v>
      </c>
      <c r="E34" s="6">
        <f t="shared" si="0"/>
        <v>0</v>
      </c>
      <c r="F34" s="1">
        <f t="shared" si="1"/>
        <v>0</v>
      </c>
    </row>
    <row r="35" spans="2:6" ht="21" customHeight="1" x14ac:dyDescent="0.25">
      <c r="B35" s="2" t="s">
        <v>88</v>
      </c>
      <c r="C35" s="35"/>
      <c r="D35" s="6">
        <v>150</v>
      </c>
      <c r="E35" s="6">
        <f t="shared" si="0"/>
        <v>0</v>
      </c>
      <c r="F35" s="1">
        <f t="shared" si="1"/>
        <v>0</v>
      </c>
    </row>
    <row r="36" spans="2:6" ht="21" customHeight="1" x14ac:dyDescent="0.25">
      <c r="B36" s="2" t="s">
        <v>89</v>
      </c>
      <c r="C36" s="35"/>
      <c r="D36" s="6">
        <v>174</v>
      </c>
      <c r="E36" s="6">
        <f t="shared" si="0"/>
        <v>0</v>
      </c>
      <c r="F36" s="1">
        <f t="shared" si="1"/>
        <v>0</v>
      </c>
    </row>
    <row r="37" spans="2:6" ht="21" customHeight="1" x14ac:dyDescent="0.25">
      <c r="B37" s="2" t="s">
        <v>90</v>
      </c>
      <c r="C37" s="35"/>
      <c r="D37" s="6">
        <v>150</v>
      </c>
      <c r="E37" s="6">
        <f t="shared" si="0"/>
        <v>0</v>
      </c>
      <c r="F37" s="1">
        <f t="shared" si="1"/>
        <v>0</v>
      </c>
    </row>
    <row r="38" spans="2:6" ht="21" customHeight="1" x14ac:dyDescent="0.25">
      <c r="B38" s="2" t="s">
        <v>91</v>
      </c>
      <c r="C38" s="35"/>
      <c r="D38" s="6">
        <v>150</v>
      </c>
      <c r="E38" s="6">
        <f t="shared" si="0"/>
        <v>0</v>
      </c>
      <c r="F38" s="1">
        <f t="shared" si="1"/>
        <v>0</v>
      </c>
    </row>
    <row r="39" spans="2:6" ht="21" customHeight="1" x14ac:dyDescent="0.25">
      <c r="B39" s="2" t="s">
        <v>92</v>
      </c>
      <c r="C39" s="35"/>
      <c r="D39" s="6">
        <v>174</v>
      </c>
      <c r="E39" s="6">
        <f t="shared" si="0"/>
        <v>0</v>
      </c>
      <c r="F39" s="1">
        <f t="shared" ref="F39" si="2">MMULT(D39,E39)</f>
        <v>0</v>
      </c>
    </row>
    <row r="40" spans="2:6" ht="21" customHeight="1" x14ac:dyDescent="0.25">
      <c r="B40" s="2" t="s">
        <v>94</v>
      </c>
      <c r="C40" s="35"/>
      <c r="D40" s="6">
        <v>150</v>
      </c>
      <c r="E40" s="6">
        <f t="shared" si="0"/>
        <v>0</v>
      </c>
      <c r="F40" s="1">
        <f t="shared" si="1"/>
        <v>0</v>
      </c>
    </row>
    <row r="41" spans="2:6" ht="21" customHeight="1" x14ac:dyDescent="0.25">
      <c r="B41" s="2"/>
      <c r="C41" s="35"/>
      <c r="D41" s="6"/>
      <c r="E41" s="6"/>
      <c r="F41" s="1"/>
    </row>
    <row r="42" spans="2:6" ht="21" customHeight="1" x14ac:dyDescent="0.25">
      <c r="B42" s="2" t="s">
        <v>154</v>
      </c>
      <c r="C42" s="35"/>
      <c r="D42" s="6">
        <v>138</v>
      </c>
      <c r="E42" s="6">
        <f t="shared" ref="E42:E73" si="3">SUM(C42:C42)</f>
        <v>0</v>
      </c>
      <c r="F42" s="1">
        <f t="shared" ref="F42:F73" si="4">MMULT(D42,E42)</f>
        <v>0</v>
      </c>
    </row>
    <row r="43" spans="2:6" ht="21" customHeight="1" x14ac:dyDescent="0.25">
      <c r="B43" s="2" t="s">
        <v>155</v>
      </c>
      <c r="C43" s="35"/>
      <c r="D43" s="6">
        <v>138</v>
      </c>
      <c r="E43" s="6">
        <f t="shared" si="3"/>
        <v>0</v>
      </c>
      <c r="F43" s="1">
        <f t="shared" si="4"/>
        <v>0</v>
      </c>
    </row>
    <row r="44" spans="2:6" ht="21" customHeight="1" x14ac:dyDescent="0.25">
      <c r="B44" s="2" t="s">
        <v>156</v>
      </c>
      <c r="C44" s="35"/>
      <c r="D44" s="6">
        <v>138</v>
      </c>
      <c r="E44" s="6">
        <f t="shared" si="3"/>
        <v>0</v>
      </c>
      <c r="F44" s="1">
        <f t="shared" si="4"/>
        <v>0</v>
      </c>
    </row>
    <row r="45" spans="2:6" ht="21" customHeight="1" x14ac:dyDescent="0.25">
      <c r="B45" s="2" t="s">
        <v>157</v>
      </c>
      <c r="C45" s="35"/>
      <c r="D45" s="6">
        <v>150</v>
      </c>
      <c r="E45" s="6">
        <f t="shared" si="3"/>
        <v>0</v>
      </c>
      <c r="F45" s="1">
        <f t="shared" si="4"/>
        <v>0</v>
      </c>
    </row>
    <row r="46" spans="2:6" ht="21" customHeight="1" x14ac:dyDescent="0.25">
      <c r="B46" s="2" t="s">
        <v>158</v>
      </c>
      <c r="C46" s="35"/>
      <c r="D46" s="6">
        <v>150</v>
      </c>
      <c r="E46" s="6">
        <f t="shared" si="3"/>
        <v>0</v>
      </c>
      <c r="F46" s="1">
        <f t="shared" si="4"/>
        <v>0</v>
      </c>
    </row>
    <row r="47" spans="2:6" ht="21" customHeight="1" x14ac:dyDescent="0.25">
      <c r="B47" s="2" t="s">
        <v>159</v>
      </c>
      <c r="C47" s="35"/>
      <c r="D47" s="6">
        <v>150</v>
      </c>
      <c r="E47" s="6">
        <f t="shared" si="3"/>
        <v>0</v>
      </c>
      <c r="F47" s="1">
        <f t="shared" si="4"/>
        <v>0</v>
      </c>
    </row>
    <row r="48" spans="2:6" ht="21" customHeight="1" x14ac:dyDescent="0.25">
      <c r="B48" s="2" t="s">
        <v>160</v>
      </c>
      <c r="C48" s="35"/>
      <c r="D48" s="6">
        <v>150</v>
      </c>
      <c r="E48" s="6">
        <f t="shared" si="3"/>
        <v>0</v>
      </c>
      <c r="F48" s="1">
        <f t="shared" si="4"/>
        <v>0</v>
      </c>
    </row>
    <row r="49" spans="2:6" ht="21" customHeight="1" x14ac:dyDescent="0.25">
      <c r="B49" s="2" t="s">
        <v>161</v>
      </c>
      <c r="C49" s="35"/>
      <c r="D49" s="6">
        <v>150</v>
      </c>
      <c r="E49" s="6">
        <f t="shared" si="3"/>
        <v>0</v>
      </c>
      <c r="F49" s="1">
        <f t="shared" si="4"/>
        <v>0</v>
      </c>
    </row>
    <row r="50" spans="2:6" ht="21" customHeight="1" x14ac:dyDescent="0.25">
      <c r="B50" s="2" t="s">
        <v>162</v>
      </c>
      <c r="C50" s="35"/>
      <c r="D50" s="6">
        <v>150</v>
      </c>
      <c r="E50" s="6">
        <f t="shared" si="3"/>
        <v>0</v>
      </c>
      <c r="F50" s="1">
        <f t="shared" si="4"/>
        <v>0</v>
      </c>
    </row>
    <row r="51" spans="2:6" ht="21" customHeight="1" x14ac:dyDescent="0.25">
      <c r="B51" s="2" t="s">
        <v>163</v>
      </c>
      <c r="C51" s="35"/>
      <c r="D51" s="6">
        <v>150</v>
      </c>
      <c r="E51" s="6">
        <f t="shared" si="3"/>
        <v>0</v>
      </c>
      <c r="F51" s="1">
        <f t="shared" si="4"/>
        <v>0</v>
      </c>
    </row>
    <row r="52" spans="2:6" ht="21" customHeight="1" x14ac:dyDescent="0.25">
      <c r="B52" s="2" t="s">
        <v>164</v>
      </c>
      <c r="C52" s="35"/>
      <c r="D52" s="6">
        <v>150</v>
      </c>
      <c r="E52" s="6">
        <f t="shared" si="3"/>
        <v>0</v>
      </c>
      <c r="F52" s="1">
        <f t="shared" si="4"/>
        <v>0</v>
      </c>
    </row>
    <row r="53" spans="2:6" ht="21" customHeight="1" x14ac:dyDescent="0.25">
      <c r="B53" s="2" t="s">
        <v>165</v>
      </c>
      <c r="C53" s="35"/>
      <c r="D53" s="6">
        <v>150</v>
      </c>
      <c r="E53" s="6">
        <f t="shared" si="3"/>
        <v>0</v>
      </c>
      <c r="F53" s="1">
        <f t="shared" si="4"/>
        <v>0</v>
      </c>
    </row>
    <row r="54" spans="2:6" ht="21" customHeight="1" x14ac:dyDescent="0.25">
      <c r="B54" s="2" t="s">
        <v>166</v>
      </c>
      <c r="C54" s="35"/>
      <c r="D54" s="6">
        <v>150</v>
      </c>
      <c r="E54" s="6">
        <f t="shared" si="3"/>
        <v>0</v>
      </c>
      <c r="F54" s="1">
        <f t="shared" si="4"/>
        <v>0</v>
      </c>
    </row>
    <row r="55" spans="2:6" ht="21" customHeight="1" x14ac:dyDescent="0.25">
      <c r="B55" s="2" t="s">
        <v>167</v>
      </c>
      <c r="C55" s="35"/>
      <c r="D55" s="6">
        <v>150</v>
      </c>
      <c r="E55" s="6">
        <f t="shared" si="3"/>
        <v>0</v>
      </c>
      <c r="F55" s="1">
        <f t="shared" si="4"/>
        <v>0</v>
      </c>
    </row>
    <row r="56" spans="2:6" ht="21" customHeight="1" x14ac:dyDescent="0.25">
      <c r="B56" s="2" t="s">
        <v>168</v>
      </c>
      <c r="C56" s="35"/>
      <c r="D56" s="6">
        <v>150</v>
      </c>
      <c r="E56" s="6">
        <f t="shared" si="3"/>
        <v>0</v>
      </c>
      <c r="F56" s="1">
        <f t="shared" si="4"/>
        <v>0</v>
      </c>
    </row>
    <row r="57" spans="2:6" ht="21" customHeight="1" x14ac:dyDescent="0.25">
      <c r="B57" s="2" t="s">
        <v>169</v>
      </c>
      <c r="C57" s="35"/>
      <c r="D57" s="6">
        <v>150</v>
      </c>
      <c r="E57" s="6">
        <f t="shared" si="3"/>
        <v>0</v>
      </c>
      <c r="F57" s="1">
        <f t="shared" si="4"/>
        <v>0</v>
      </c>
    </row>
    <row r="58" spans="2:6" ht="21" customHeight="1" x14ac:dyDescent="0.25">
      <c r="B58" s="2" t="s">
        <v>170</v>
      </c>
      <c r="C58" s="35"/>
      <c r="D58" s="6">
        <v>150</v>
      </c>
      <c r="E58" s="6">
        <f t="shared" si="3"/>
        <v>0</v>
      </c>
      <c r="F58" s="1">
        <f t="shared" si="4"/>
        <v>0</v>
      </c>
    </row>
    <row r="59" spans="2:6" ht="21" customHeight="1" x14ac:dyDescent="0.25">
      <c r="B59" s="2" t="s">
        <v>171</v>
      </c>
      <c r="C59" s="35"/>
      <c r="D59" s="6">
        <v>150</v>
      </c>
      <c r="E59" s="6">
        <f t="shared" si="3"/>
        <v>0</v>
      </c>
      <c r="F59" s="1">
        <f t="shared" si="4"/>
        <v>0</v>
      </c>
    </row>
    <row r="60" spans="2:6" ht="21" customHeight="1" x14ac:dyDescent="0.25">
      <c r="B60" s="2" t="s">
        <v>172</v>
      </c>
      <c r="C60" s="35"/>
      <c r="D60" s="6">
        <v>150</v>
      </c>
      <c r="E60" s="6">
        <f t="shared" si="3"/>
        <v>0</v>
      </c>
      <c r="F60" s="1">
        <f t="shared" si="4"/>
        <v>0</v>
      </c>
    </row>
    <row r="61" spans="2:6" ht="21" customHeight="1" x14ac:dyDescent="0.25">
      <c r="B61" s="2" t="s">
        <v>173</v>
      </c>
      <c r="C61" s="35"/>
      <c r="D61" s="6">
        <v>150</v>
      </c>
      <c r="E61" s="6">
        <f t="shared" si="3"/>
        <v>0</v>
      </c>
      <c r="F61" s="1">
        <f t="shared" si="4"/>
        <v>0</v>
      </c>
    </row>
    <row r="62" spans="2:6" ht="21" customHeight="1" x14ac:dyDescent="0.25">
      <c r="B62" s="2" t="s">
        <v>174</v>
      </c>
      <c r="C62" s="35"/>
      <c r="D62" s="6">
        <v>150</v>
      </c>
      <c r="E62" s="6">
        <f t="shared" si="3"/>
        <v>0</v>
      </c>
      <c r="F62" s="1">
        <f t="shared" si="4"/>
        <v>0</v>
      </c>
    </row>
    <row r="63" spans="2:6" ht="21" customHeight="1" x14ac:dyDescent="0.25">
      <c r="B63" s="2" t="s">
        <v>175</v>
      </c>
      <c r="C63" s="35"/>
      <c r="D63" s="6">
        <v>150</v>
      </c>
      <c r="E63" s="6">
        <f t="shared" si="3"/>
        <v>0</v>
      </c>
      <c r="F63" s="1">
        <f t="shared" si="4"/>
        <v>0</v>
      </c>
    </row>
    <row r="64" spans="2:6" ht="21" customHeight="1" x14ac:dyDescent="0.25">
      <c r="B64" s="2" t="s">
        <v>176</v>
      </c>
      <c r="C64" s="35"/>
      <c r="D64" s="6">
        <v>150</v>
      </c>
      <c r="E64" s="6">
        <f t="shared" si="3"/>
        <v>0</v>
      </c>
      <c r="F64" s="1">
        <f t="shared" si="4"/>
        <v>0</v>
      </c>
    </row>
    <row r="65" spans="2:6" ht="21" customHeight="1" x14ac:dyDescent="0.25">
      <c r="B65" s="2" t="s">
        <v>177</v>
      </c>
      <c r="C65" s="35"/>
      <c r="D65" s="6">
        <v>150</v>
      </c>
      <c r="E65" s="6">
        <f t="shared" si="3"/>
        <v>0</v>
      </c>
      <c r="F65" s="1">
        <f t="shared" si="4"/>
        <v>0</v>
      </c>
    </row>
    <row r="66" spans="2:6" ht="21" customHeight="1" x14ac:dyDescent="0.25">
      <c r="B66" s="2" t="s">
        <v>178</v>
      </c>
      <c r="C66" s="35"/>
      <c r="D66" s="6">
        <v>150</v>
      </c>
      <c r="E66" s="6">
        <f t="shared" si="3"/>
        <v>0</v>
      </c>
      <c r="F66" s="1">
        <f t="shared" si="4"/>
        <v>0</v>
      </c>
    </row>
    <row r="67" spans="2:6" ht="21" customHeight="1" x14ac:dyDescent="0.25">
      <c r="B67" s="2" t="s">
        <v>179</v>
      </c>
      <c r="C67" s="35"/>
      <c r="D67" s="6">
        <v>150</v>
      </c>
      <c r="E67" s="6">
        <f t="shared" si="3"/>
        <v>0</v>
      </c>
      <c r="F67" s="1">
        <f t="shared" si="4"/>
        <v>0</v>
      </c>
    </row>
    <row r="68" spans="2:6" ht="21" customHeight="1" x14ac:dyDescent="0.25">
      <c r="B68" s="2" t="s">
        <v>180</v>
      </c>
      <c r="C68" s="35"/>
      <c r="D68" s="6">
        <v>150</v>
      </c>
      <c r="E68" s="6">
        <f t="shared" si="3"/>
        <v>0</v>
      </c>
      <c r="F68" s="1">
        <f t="shared" si="4"/>
        <v>0</v>
      </c>
    </row>
    <row r="69" spans="2:6" ht="21" customHeight="1" x14ac:dyDescent="0.25">
      <c r="B69" s="2" t="s">
        <v>181</v>
      </c>
      <c r="C69" s="35"/>
      <c r="D69" s="6">
        <v>150</v>
      </c>
      <c r="E69" s="6">
        <f t="shared" si="3"/>
        <v>0</v>
      </c>
      <c r="F69" s="1">
        <f t="shared" si="4"/>
        <v>0</v>
      </c>
    </row>
    <row r="70" spans="2:6" ht="21" customHeight="1" x14ac:dyDescent="0.25">
      <c r="B70" s="2" t="s">
        <v>182</v>
      </c>
      <c r="C70" s="35"/>
      <c r="D70" s="6">
        <v>150</v>
      </c>
      <c r="E70" s="6">
        <f t="shared" si="3"/>
        <v>0</v>
      </c>
      <c r="F70" s="1">
        <f t="shared" si="4"/>
        <v>0</v>
      </c>
    </row>
    <row r="71" spans="2:6" ht="21" customHeight="1" x14ac:dyDescent="0.25">
      <c r="B71" s="2" t="s">
        <v>183</v>
      </c>
      <c r="C71" s="35"/>
      <c r="D71" s="6">
        <v>150</v>
      </c>
      <c r="E71" s="6">
        <f t="shared" si="3"/>
        <v>0</v>
      </c>
      <c r="F71" s="1">
        <f t="shared" si="4"/>
        <v>0</v>
      </c>
    </row>
    <row r="72" spans="2:6" ht="21" customHeight="1" x14ac:dyDescent="0.25">
      <c r="B72" s="2" t="s">
        <v>184</v>
      </c>
      <c r="C72" s="35"/>
      <c r="D72" s="6">
        <v>150</v>
      </c>
      <c r="E72" s="6">
        <f t="shared" si="3"/>
        <v>0</v>
      </c>
      <c r="F72" s="1">
        <f t="shared" si="4"/>
        <v>0</v>
      </c>
    </row>
    <row r="73" spans="2:6" ht="21" customHeight="1" x14ac:dyDescent="0.25">
      <c r="B73" s="2" t="s">
        <v>185</v>
      </c>
      <c r="C73" s="35"/>
      <c r="D73" s="6">
        <v>150</v>
      </c>
      <c r="E73" s="6">
        <f t="shared" si="3"/>
        <v>0</v>
      </c>
      <c r="F73" s="1">
        <f t="shared" si="4"/>
        <v>0</v>
      </c>
    </row>
    <row r="74" spans="2:6" ht="21" customHeight="1" x14ac:dyDescent="0.25">
      <c r="F74" s="1">
        <f>SUM(F3:F73)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500-000000000000}"/>
    <hyperlink ref="B3" r:id="rId1" xr:uid="{00000000-0004-0000-0500-000001000000}"/>
    <hyperlink ref="B4" r:id="rId2" xr:uid="{00000000-0004-0000-0500-000002000000}"/>
    <hyperlink ref="B6" r:id="rId3" xr:uid="{00000000-0004-0000-0500-000003000000}"/>
    <hyperlink ref="B5" r:id="rId4" xr:uid="{00000000-0004-0000-0500-000004000000}"/>
    <hyperlink ref="B7" r:id="rId5" xr:uid="{00000000-0004-0000-0500-000005000000}"/>
    <hyperlink ref="B8" r:id="rId6" xr:uid="{00000000-0004-0000-0500-000006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66"/>
  <sheetViews>
    <sheetView workbookViewId="0">
      <pane ySplit="2" topLeftCell="A3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62.140625" customWidth="1"/>
    <col min="3" max="3" width="15" customWidth="1"/>
    <col min="4" max="4" width="9.5703125" style="5" customWidth="1"/>
    <col min="5" max="5" width="19" style="5" hidden="1" customWidth="1"/>
    <col min="6" max="6" width="14.5703125" customWidth="1"/>
  </cols>
  <sheetData>
    <row r="1" spans="2:6" ht="21" customHeight="1" x14ac:dyDescent="0.25">
      <c r="B1" s="7" t="s">
        <v>44</v>
      </c>
      <c r="C1" s="17"/>
      <c r="D1" s="72" t="s">
        <v>96</v>
      </c>
      <c r="E1" s="72"/>
      <c r="F1" s="72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97</v>
      </c>
      <c r="C3" s="35"/>
      <c r="D3" s="6">
        <v>1548</v>
      </c>
      <c r="E3" s="6">
        <f t="shared" ref="E3:E33" si="0">SUM(C3:C3)</f>
        <v>0</v>
      </c>
      <c r="F3" s="1">
        <f>MMULT(D3,E3)</f>
        <v>0</v>
      </c>
    </row>
    <row r="4" spans="2:6" ht="21" customHeight="1" x14ac:dyDescent="0.25">
      <c r="B4" s="2" t="s">
        <v>98</v>
      </c>
      <c r="C4" s="35"/>
      <c r="D4" s="6">
        <v>1368</v>
      </c>
      <c r="E4" s="6">
        <f t="shared" si="0"/>
        <v>0</v>
      </c>
      <c r="F4" s="1">
        <f t="shared" ref="F4:F62" si="1">MMULT(D4,E4)</f>
        <v>0</v>
      </c>
    </row>
    <row r="5" spans="2:6" ht="21" customHeight="1" x14ac:dyDescent="0.25">
      <c r="B5" s="2" t="s">
        <v>99</v>
      </c>
      <c r="C5" s="35"/>
      <c r="D5" s="6">
        <v>1644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100</v>
      </c>
      <c r="C6" s="35"/>
      <c r="D6" s="6">
        <v>1548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101</v>
      </c>
      <c r="C7" s="35"/>
      <c r="D7" s="6">
        <v>1548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102</v>
      </c>
      <c r="C8" s="35"/>
      <c r="D8" s="6">
        <v>1644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103</v>
      </c>
      <c r="C9" s="35"/>
      <c r="D9" s="6">
        <v>1548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104</v>
      </c>
      <c r="C10" s="35"/>
      <c r="D10" s="6">
        <v>1644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105</v>
      </c>
      <c r="C11" s="35"/>
      <c r="D11" s="6">
        <v>1644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106</v>
      </c>
      <c r="C12" s="35"/>
      <c r="D12" s="6">
        <v>1896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107</v>
      </c>
      <c r="C13" s="35"/>
      <c r="D13" s="6">
        <v>1176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/>
      <c r="C14" s="35"/>
      <c r="D14" s="6"/>
      <c r="E14" s="6">
        <f t="shared" si="0"/>
        <v>0</v>
      </c>
      <c r="F14" s="1"/>
    </row>
    <row r="15" spans="2:6" ht="21" customHeight="1" x14ac:dyDescent="0.25">
      <c r="B15" s="2" t="s">
        <v>108</v>
      </c>
      <c r="C15" s="35"/>
      <c r="D15" s="6">
        <v>1344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109</v>
      </c>
      <c r="C16" s="35"/>
      <c r="D16" s="6">
        <v>1668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110</v>
      </c>
      <c r="C17" s="35"/>
      <c r="D17" s="6">
        <v>1344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111</v>
      </c>
      <c r="C18" s="35"/>
      <c r="D18" s="6">
        <v>1668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112</v>
      </c>
      <c r="C19" s="35"/>
      <c r="D19" s="6">
        <v>1344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113</v>
      </c>
      <c r="C20" s="35"/>
      <c r="D20" s="6">
        <v>1344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114</v>
      </c>
      <c r="C21" s="35"/>
      <c r="D21" s="6">
        <v>1344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115</v>
      </c>
      <c r="C22" s="35"/>
      <c r="D22" s="6">
        <v>1344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116</v>
      </c>
      <c r="C23" s="35"/>
      <c r="D23" s="6">
        <v>1344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117</v>
      </c>
      <c r="C24" s="35"/>
      <c r="D24" s="6">
        <v>1344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118</v>
      </c>
      <c r="C25" s="35"/>
      <c r="D25" s="6">
        <v>1668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119</v>
      </c>
      <c r="C26" s="35"/>
      <c r="D26" s="6">
        <v>1344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120</v>
      </c>
      <c r="C27" s="35"/>
      <c r="D27" s="6">
        <v>1344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2" t="s">
        <v>121</v>
      </c>
      <c r="C28" s="35"/>
      <c r="D28" s="6">
        <v>1344</v>
      </c>
      <c r="E28" s="6">
        <f t="shared" si="0"/>
        <v>0</v>
      </c>
      <c r="F28" s="1">
        <f t="shared" si="1"/>
        <v>0</v>
      </c>
    </row>
    <row r="29" spans="2:6" ht="21" customHeight="1" x14ac:dyDescent="0.25">
      <c r="B29" s="2" t="s">
        <v>122</v>
      </c>
      <c r="C29" s="35"/>
      <c r="D29" s="6">
        <v>1344</v>
      </c>
      <c r="E29" s="6">
        <f t="shared" si="0"/>
        <v>0</v>
      </c>
      <c r="F29" s="1">
        <f t="shared" si="1"/>
        <v>0</v>
      </c>
    </row>
    <row r="30" spans="2:6" ht="21" customHeight="1" x14ac:dyDescent="0.25">
      <c r="B30" s="2" t="s">
        <v>123</v>
      </c>
      <c r="C30" s="35"/>
      <c r="D30" s="6">
        <v>1668</v>
      </c>
      <c r="E30" s="6">
        <f t="shared" si="0"/>
        <v>0</v>
      </c>
      <c r="F30" s="1">
        <f t="shared" si="1"/>
        <v>0</v>
      </c>
    </row>
    <row r="31" spans="2:6" ht="21" customHeight="1" x14ac:dyDescent="0.25">
      <c r="B31" s="2" t="s">
        <v>124</v>
      </c>
      <c r="C31" s="35"/>
      <c r="D31" s="6">
        <v>1668</v>
      </c>
      <c r="E31" s="6">
        <f t="shared" si="0"/>
        <v>0</v>
      </c>
      <c r="F31" s="1">
        <f t="shared" si="1"/>
        <v>0</v>
      </c>
    </row>
    <row r="32" spans="2:6" ht="21" customHeight="1" x14ac:dyDescent="0.25">
      <c r="B32" s="2" t="s">
        <v>125</v>
      </c>
      <c r="C32" s="35"/>
      <c r="D32" s="6">
        <v>1668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2" t="s">
        <v>126</v>
      </c>
      <c r="C33" s="35"/>
      <c r="D33" s="6">
        <v>1668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2"/>
      <c r="C34" s="35"/>
      <c r="D34" s="6"/>
      <c r="E34" s="6">
        <f t="shared" ref="E34:E65" si="2">SUM(C34:C34)</f>
        <v>0</v>
      </c>
      <c r="F34" s="1"/>
    </row>
    <row r="35" spans="2:6" ht="21" customHeight="1" x14ac:dyDescent="0.25">
      <c r="B35" s="2" t="s">
        <v>127</v>
      </c>
      <c r="C35" s="35"/>
      <c r="D35" s="6">
        <v>1320</v>
      </c>
      <c r="E35" s="6">
        <f t="shared" si="2"/>
        <v>0</v>
      </c>
      <c r="F35" s="1">
        <f t="shared" ref="F35:F57" si="3">MMULT(D35,E35)</f>
        <v>0</v>
      </c>
    </row>
    <row r="36" spans="2:6" ht="21" customHeight="1" x14ac:dyDescent="0.25">
      <c r="B36" s="2" t="s">
        <v>128</v>
      </c>
      <c r="C36" s="35"/>
      <c r="D36" s="6">
        <v>1320</v>
      </c>
      <c r="E36" s="6">
        <f t="shared" si="2"/>
        <v>0</v>
      </c>
      <c r="F36" s="1">
        <f t="shared" si="3"/>
        <v>0</v>
      </c>
    </row>
    <row r="37" spans="2:6" ht="21" customHeight="1" x14ac:dyDescent="0.25">
      <c r="B37" s="2" t="s">
        <v>129</v>
      </c>
      <c r="C37" s="35"/>
      <c r="D37" s="6">
        <v>1320</v>
      </c>
      <c r="E37" s="6">
        <f t="shared" si="2"/>
        <v>0</v>
      </c>
      <c r="F37" s="1">
        <f t="shared" si="3"/>
        <v>0</v>
      </c>
    </row>
    <row r="38" spans="2:6" ht="21" customHeight="1" x14ac:dyDescent="0.25">
      <c r="B38" s="2" t="s">
        <v>130</v>
      </c>
      <c r="C38" s="35"/>
      <c r="D38" s="6">
        <v>1320</v>
      </c>
      <c r="E38" s="6">
        <f t="shared" si="2"/>
        <v>0</v>
      </c>
      <c r="F38" s="1">
        <f t="shared" si="3"/>
        <v>0</v>
      </c>
    </row>
    <row r="39" spans="2:6" ht="21" customHeight="1" x14ac:dyDescent="0.25">
      <c r="B39" s="2" t="s">
        <v>131</v>
      </c>
      <c r="C39" s="35"/>
      <c r="D39" s="6">
        <v>1260</v>
      </c>
      <c r="E39" s="6">
        <f t="shared" si="2"/>
        <v>0</v>
      </c>
      <c r="F39" s="1">
        <f t="shared" si="3"/>
        <v>0</v>
      </c>
    </row>
    <row r="40" spans="2:6" ht="21" customHeight="1" x14ac:dyDescent="0.25">
      <c r="B40" s="2" t="s">
        <v>132</v>
      </c>
      <c r="C40" s="35"/>
      <c r="D40" s="6">
        <v>1548</v>
      </c>
      <c r="E40" s="6">
        <f t="shared" si="2"/>
        <v>0</v>
      </c>
      <c r="F40" s="1">
        <f t="shared" si="3"/>
        <v>0</v>
      </c>
    </row>
    <row r="41" spans="2:6" ht="21" customHeight="1" x14ac:dyDescent="0.25">
      <c r="B41" s="2" t="s">
        <v>133</v>
      </c>
      <c r="C41" s="35"/>
      <c r="D41" s="6">
        <v>1140</v>
      </c>
      <c r="E41" s="6">
        <f t="shared" si="2"/>
        <v>0</v>
      </c>
      <c r="F41" s="1">
        <f t="shared" si="3"/>
        <v>0</v>
      </c>
    </row>
    <row r="42" spans="2:6" ht="21" customHeight="1" x14ac:dyDescent="0.25">
      <c r="B42" s="2" t="s">
        <v>134</v>
      </c>
      <c r="C42" s="35"/>
      <c r="D42" s="6">
        <v>1210</v>
      </c>
      <c r="E42" s="6">
        <f t="shared" si="2"/>
        <v>0</v>
      </c>
      <c r="F42" s="1">
        <f t="shared" si="3"/>
        <v>0</v>
      </c>
    </row>
    <row r="43" spans="2:6" ht="21" customHeight="1" x14ac:dyDescent="0.25">
      <c r="B43" s="2" t="s">
        <v>211</v>
      </c>
      <c r="C43" s="35"/>
      <c r="D43" s="6">
        <v>1140</v>
      </c>
      <c r="E43" s="6"/>
      <c r="F43" s="1">
        <v>0</v>
      </c>
    </row>
    <row r="44" spans="2:6" ht="21" customHeight="1" x14ac:dyDescent="0.25">
      <c r="B44" s="2" t="s">
        <v>212</v>
      </c>
      <c r="C44" s="35"/>
      <c r="D44" s="6">
        <v>1140</v>
      </c>
      <c r="E44" s="6"/>
      <c r="F44" s="1">
        <v>0</v>
      </c>
    </row>
    <row r="45" spans="2:6" ht="21" customHeight="1" x14ac:dyDescent="0.25">
      <c r="B45" s="2" t="s">
        <v>213</v>
      </c>
      <c r="C45" s="35"/>
      <c r="D45" s="6">
        <v>1368</v>
      </c>
      <c r="E45" s="6"/>
      <c r="F45" s="1">
        <v>0</v>
      </c>
    </row>
    <row r="46" spans="2:6" ht="21" customHeight="1" x14ac:dyDescent="0.25">
      <c r="B46" s="2" t="s">
        <v>135</v>
      </c>
      <c r="C46" s="35"/>
      <c r="D46" s="6">
        <v>1728</v>
      </c>
      <c r="E46" s="6">
        <f t="shared" si="2"/>
        <v>0</v>
      </c>
      <c r="F46" s="1">
        <f t="shared" si="3"/>
        <v>0</v>
      </c>
    </row>
    <row r="47" spans="2:6" ht="21" customHeight="1" x14ac:dyDescent="0.25">
      <c r="B47" s="2" t="s">
        <v>136</v>
      </c>
      <c r="C47" s="35"/>
      <c r="D47" s="6">
        <v>1392</v>
      </c>
      <c r="E47" s="6">
        <f t="shared" si="2"/>
        <v>0</v>
      </c>
      <c r="F47" s="1">
        <f t="shared" si="3"/>
        <v>0</v>
      </c>
    </row>
    <row r="48" spans="2:6" ht="21" customHeight="1" x14ac:dyDescent="0.25">
      <c r="B48" s="2" t="s">
        <v>137</v>
      </c>
      <c r="C48" s="35"/>
      <c r="D48" s="6">
        <v>1392</v>
      </c>
      <c r="E48" s="6">
        <f t="shared" si="2"/>
        <v>0</v>
      </c>
      <c r="F48" s="1">
        <f t="shared" si="3"/>
        <v>0</v>
      </c>
    </row>
    <row r="49" spans="2:6" ht="21" customHeight="1" x14ac:dyDescent="0.25">
      <c r="B49" s="2" t="s">
        <v>138</v>
      </c>
      <c r="C49" s="35"/>
      <c r="D49" s="6">
        <v>1080</v>
      </c>
      <c r="E49" s="6">
        <f t="shared" si="2"/>
        <v>0</v>
      </c>
      <c r="F49" s="1">
        <f t="shared" si="3"/>
        <v>0</v>
      </c>
    </row>
    <row r="50" spans="2:6" ht="21" customHeight="1" x14ac:dyDescent="0.25">
      <c r="B50" s="2" t="s">
        <v>139</v>
      </c>
      <c r="C50" s="35"/>
      <c r="D50" s="6">
        <v>1392</v>
      </c>
      <c r="E50" s="6">
        <f t="shared" si="2"/>
        <v>0</v>
      </c>
      <c r="F50" s="1">
        <f t="shared" si="3"/>
        <v>0</v>
      </c>
    </row>
    <row r="51" spans="2:6" ht="21" customHeight="1" x14ac:dyDescent="0.25">
      <c r="B51" s="2" t="s">
        <v>140</v>
      </c>
      <c r="C51" s="35"/>
      <c r="D51" s="6">
        <v>1392</v>
      </c>
      <c r="E51" s="6">
        <f t="shared" si="2"/>
        <v>0</v>
      </c>
      <c r="F51" s="1">
        <f t="shared" si="3"/>
        <v>0</v>
      </c>
    </row>
    <row r="52" spans="2:6" ht="21" customHeight="1" x14ac:dyDescent="0.25">
      <c r="B52" s="2" t="s">
        <v>141</v>
      </c>
      <c r="C52" s="35"/>
      <c r="D52" s="6">
        <v>1728</v>
      </c>
      <c r="E52" s="6">
        <f t="shared" si="2"/>
        <v>0</v>
      </c>
      <c r="F52" s="1">
        <f t="shared" si="3"/>
        <v>0</v>
      </c>
    </row>
    <row r="53" spans="2:6" ht="21" customHeight="1" x14ac:dyDescent="0.25">
      <c r="B53" s="2" t="s">
        <v>142</v>
      </c>
      <c r="C53" s="35"/>
      <c r="D53" s="6">
        <v>1392</v>
      </c>
      <c r="E53" s="6">
        <f t="shared" si="2"/>
        <v>0</v>
      </c>
      <c r="F53" s="1">
        <f t="shared" si="3"/>
        <v>0</v>
      </c>
    </row>
    <row r="54" spans="2:6" ht="21" customHeight="1" x14ac:dyDescent="0.25">
      <c r="B54" s="2" t="s">
        <v>143</v>
      </c>
      <c r="C54" s="35"/>
      <c r="D54" s="6">
        <v>1392</v>
      </c>
      <c r="E54" s="6">
        <f t="shared" si="2"/>
        <v>0</v>
      </c>
      <c r="F54" s="1">
        <f t="shared" si="3"/>
        <v>0</v>
      </c>
    </row>
    <row r="55" spans="2:6" ht="21" customHeight="1" x14ac:dyDescent="0.25">
      <c r="B55" s="2" t="s">
        <v>144</v>
      </c>
      <c r="C55" s="35"/>
      <c r="D55" s="6">
        <v>1548</v>
      </c>
      <c r="E55" s="6">
        <f t="shared" si="2"/>
        <v>0</v>
      </c>
      <c r="F55" s="1">
        <f t="shared" si="3"/>
        <v>0</v>
      </c>
    </row>
    <row r="56" spans="2:6" ht="21" customHeight="1" x14ac:dyDescent="0.25">
      <c r="B56" s="2"/>
      <c r="C56" s="35"/>
      <c r="D56" s="6"/>
      <c r="E56" s="6">
        <f t="shared" si="2"/>
        <v>0</v>
      </c>
      <c r="F56" s="1"/>
    </row>
    <row r="57" spans="2:6" ht="21" customHeight="1" x14ac:dyDescent="0.25">
      <c r="B57" s="2" t="s">
        <v>145</v>
      </c>
      <c r="C57" s="35"/>
      <c r="D57" s="6">
        <v>1440</v>
      </c>
      <c r="E57" s="6">
        <f t="shared" si="2"/>
        <v>0</v>
      </c>
      <c r="F57" s="1">
        <f t="shared" si="3"/>
        <v>0</v>
      </c>
    </row>
    <row r="58" spans="2:6" ht="21" customHeight="1" x14ac:dyDescent="0.25">
      <c r="B58" s="2" t="s">
        <v>146</v>
      </c>
      <c r="C58" s="35"/>
      <c r="D58" s="6">
        <v>1416</v>
      </c>
      <c r="E58" s="6">
        <f t="shared" si="2"/>
        <v>0</v>
      </c>
      <c r="F58" s="1">
        <f t="shared" si="1"/>
        <v>0</v>
      </c>
    </row>
    <row r="59" spans="2:6" ht="21" customHeight="1" x14ac:dyDescent="0.25">
      <c r="B59" s="2" t="s">
        <v>147</v>
      </c>
      <c r="C59" s="35"/>
      <c r="D59" s="6">
        <v>1176</v>
      </c>
      <c r="E59" s="6">
        <f t="shared" si="2"/>
        <v>0</v>
      </c>
      <c r="F59" s="1">
        <f t="shared" si="1"/>
        <v>0</v>
      </c>
    </row>
    <row r="60" spans="2:6" ht="21" customHeight="1" x14ac:dyDescent="0.25">
      <c r="B60" s="2" t="s">
        <v>148</v>
      </c>
      <c r="C60" s="35"/>
      <c r="D60" s="6">
        <v>1176</v>
      </c>
      <c r="E60" s="6">
        <f t="shared" si="2"/>
        <v>0</v>
      </c>
      <c r="F60" s="1">
        <f t="shared" si="1"/>
        <v>0</v>
      </c>
    </row>
    <row r="61" spans="2:6" ht="21" customHeight="1" x14ac:dyDescent="0.25">
      <c r="B61" s="2" t="s">
        <v>149</v>
      </c>
      <c r="C61" s="35"/>
      <c r="D61" s="6">
        <v>1176</v>
      </c>
      <c r="E61" s="6">
        <f t="shared" si="2"/>
        <v>0</v>
      </c>
      <c r="F61" s="1">
        <f t="shared" si="1"/>
        <v>0</v>
      </c>
    </row>
    <row r="62" spans="2:6" ht="21" customHeight="1" x14ac:dyDescent="0.25">
      <c r="B62" s="2" t="s">
        <v>150</v>
      </c>
      <c r="C62" s="35"/>
      <c r="D62" s="6">
        <v>1176</v>
      </c>
      <c r="E62" s="6">
        <f t="shared" si="2"/>
        <v>0</v>
      </c>
      <c r="F62" s="1">
        <f t="shared" si="1"/>
        <v>0</v>
      </c>
    </row>
    <row r="63" spans="2:6" ht="21" customHeight="1" x14ac:dyDescent="0.25">
      <c r="B63" s="2" t="s">
        <v>151</v>
      </c>
      <c r="C63" s="35"/>
      <c r="D63" s="6">
        <v>1176</v>
      </c>
      <c r="E63" s="6">
        <f t="shared" si="2"/>
        <v>0</v>
      </c>
      <c r="F63" s="1">
        <f t="shared" ref="F63:F65" si="4">MMULT(D63,E63)</f>
        <v>0</v>
      </c>
    </row>
    <row r="64" spans="2:6" ht="21" customHeight="1" x14ac:dyDescent="0.25">
      <c r="B64" s="2" t="s">
        <v>152</v>
      </c>
      <c r="C64" s="35"/>
      <c r="D64" s="6">
        <v>1176</v>
      </c>
      <c r="E64" s="6">
        <f t="shared" si="2"/>
        <v>0</v>
      </c>
      <c r="F64" s="1">
        <f t="shared" si="4"/>
        <v>0</v>
      </c>
    </row>
    <row r="65" spans="2:6" ht="21" customHeight="1" x14ac:dyDescent="0.25">
      <c r="B65" s="2" t="s">
        <v>153</v>
      </c>
      <c r="C65" s="35"/>
      <c r="D65" s="6">
        <v>1176</v>
      </c>
      <c r="E65" s="6">
        <f t="shared" si="2"/>
        <v>0</v>
      </c>
      <c r="F65" s="1">
        <f t="shared" si="4"/>
        <v>0</v>
      </c>
    </row>
    <row r="66" spans="2:6" ht="21" customHeight="1" x14ac:dyDescent="0.25">
      <c r="F66" s="8">
        <f>SUM(F3:F65)</f>
        <v>0</v>
      </c>
    </row>
  </sheetData>
  <mergeCells count="1">
    <mergeCell ref="D1:F1"/>
  </mergeCells>
  <hyperlinks>
    <hyperlink ref="B1" location="главная!A1" display="НА ГЛАВНУЮ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6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62" customWidth="1"/>
    <col min="3" max="3" width="15" customWidth="1"/>
    <col min="4" max="4" width="11.85546875" style="5" customWidth="1"/>
    <col min="5" max="5" width="19" style="5" hidden="1" customWidth="1"/>
    <col min="6" max="6" width="17.140625" customWidth="1"/>
  </cols>
  <sheetData>
    <row r="1" spans="2:6" ht="24" customHeight="1" x14ac:dyDescent="0.25">
      <c r="B1" s="9" t="s">
        <v>44</v>
      </c>
      <c r="C1" s="10"/>
      <c r="D1" s="73" t="s">
        <v>187</v>
      </c>
      <c r="E1" s="73"/>
      <c r="F1" s="73"/>
    </row>
    <row r="2" spans="2:6" ht="15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16.5" customHeight="1" x14ac:dyDescent="0.25">
      <c r="B3" s="2" t="s">
        <v>188</v>
      </c>
      <c r="C3" s="35"/>
      <c r="D3" s="57">
        <v>28.8</v>
      </c>
      <c r="E3" s="6">
        <f t="shared" ref="E3:E25" si="0">SUM(C3:C3)</f>
        <v>0</v>
      </c>
      <c r="F3" s="1">
        <f>MMULT(D3,E3)</f>
        <v>0</v>
      </c>
    </row>
    <row r="4" spans="2:6" ht="16.5" customHeight="1" x14ac:dyDescent="0.25">
      <c r="B4" s="2" t="s">
        <v>189</v>
      </c>
      <c r="C4" s="35"/>
      <c r="D4" s="57">
        <v>36</v>
      </c>
      <c r="E4" s="6">
        <f t="shared" si="0"/>
        <v>0</v>
      </c>
      <c r="F4" s="1">
        <f t="shared" ref="F4:F25" si="1">MMULT(D4,E4)</f>
        <v>0</v>
      </c>
    </row>
    <row r="5" spans="2:6" ht="16.5" customHeight="1" x14ac:dyDescent="0.25">
      <c r="B5" s="2"/>
      <c r="C5" s="35"/>
      <c r="D5" s="57"/>
      <c r="E5" s="6"/>
      <c r="F5" s="1"/>
    </row>
    <row r="6" spans="2:6" ht="16.5" customHeight="1" x14ac:dyDescent="0.25">
      <c r="B6" s="2" t="s">
        <v>190</v>
      </c>
      <c r="C6" s="35"/>
      <c r="D6" s="57">
        <v>216</v>
      </c>
      <c r="E6" s="6">
        <f t="shared" si="0"/>
        <v>0</v>
      </c>
      <c r="F6" s="1">
        <f t="shared" si="1"/>
        <v>0</v>
      </c>
    </row>
    <row r="7" spans="2:6" ht="16.5" customHeight="1" x14ac:dyDescent="0.25">
      <c r="B7" s="2" t="s">
        <v>191</v>
      </c>
      <c r="C7" s="35"/>
      <c r="D7" s="57">
        <v>216</v>
      </c>
      <c r="E7" s="6">
        <f t="shared" si="0"/>
        <v>0</v>
      </c>
      <c r="F7" s="1">
        <f t="shared" si="1"/>
        <v>0</v>
      </c>
    </row>
    <row r="8" spans="2:6" ht="16.5" customHeight="1" x14ac:dyDescent="0.25">
      <c r="B8" s="2" t="s">
        <v>192</v>
      </c>
      <c r="C8" s="35"/>
      <c r="D8" s="57">
        <v>216</v>
      </c>
      <c r="E8" s="6">
        <f t="shared" si="0"/>
        <v>0</v>
      </c>
      <c r="F8" s="1">
        <f t="shared" si="1"/>
        <v>0</v>
      </c>
    </row>
    <row r="9" spans="2:6" ht="16.5" customHeight="1" x14ac:dyDescent="0.25">
      <c r="B9" s="2" t="s">
        <v>193</v>
      </c>
      <c r="C9" s="35"/>
      <c r="D9" s="57">
        <v>216</v>
      </c>
      <c r="E9" s="6">
        <f t="shared" si="0"/>
        <v>0</v>
      </c>
      <c r="F9" s="1">
        <f t="shared" si="1"/>
        <v>0</v>
      </c>
    </row>
    <row r="10" spans="2:6" ht="16.5" customHeight="1" x14ac:dyDescent="0.25">
      <c r="B10" s="2" t="s">
        <v>194</v>
      </c>
      <c r="C10" s="35"/>
      <c r="D10" s="57">
        <v>216</v>
      </c>
      <c r="E10" s="6">
        <f t="shared" si="0"/>
        <v>0</v>
      </c>
      <c r="F10" s="1">
        <f t="shared" si="1"/>
        <v>0</v>
      </c>
    </row>
    <row r="11" spans="2:6" ht="16.5" customHeight="1" x14ac:dyDescent="0.25">
      <c r="B11" s="2"/>
      <c r="C11" s="35"/>
      <c r="D11" s="57"/>
      <c r="E11" s="6"/>
      <c r="F11" s="1"/>
    </row>
    <row r="12" spans="2:6" ht="16.5" customHeight="1" x14ac:dyDescent="0.25">
      <c r="B12" s="2" t="s">
        <v>195</v>
      </c>
      <c r="C12" s="35"/>
      <c r="D12" s="57">
        <v>204</v>
      </c>
      <c r="E12" s="6">
        <f t="shared" si="0"/>
        <v>0</v>
      </c>
      <c r="F12" s="1">
        <f t="shared" si="1"/>
        <v>0</v>
      </c>
    </row>
    <row r="13" spans="2:6" ht="16.5" customHeight="1" x14ac:dyDescent="0.25">
      <c r="B13" s="2" t="s">
        <v>196</v>
      </c>
      <c r="C13" s="35"/>
      <c r="D13" s="57">
        <v>204</v>
      </c>
      <c r="E13" s="6">
        <f t="shared" si="0"/>
        <v>0</v>
      </c>
      <c r="F13" s="1">
        <f t="shared" si="1"/>
        <v>0</v>
      </c>
    </row>
    <row r="14" spans="2:6" ht="16.5" customHeight="1" x14ac:dyDescent="0.25">
      <c r="B14" s="2" t="s">
        <v>197</v>
      </c>
      <c r="C14" s="35"/>
      <c r="D14" s="57">
        <v>204</v>
      </c>
      <c r="E14" s="6">
        <f t="shared" si="0"/>
        <v>0</v>
      </c>
      <c r="F14" s="1">
        <f t="shared" si="1"/>
        <v>0</v>
      </c>
    </row>
    <row r="15" spans="2:6" ht="16.5" customHeight="1" x14ac:dyDescent="0.25">
      <c r="B15" s="2" t="s">
        <v>198</v>
      </c>
      <c r="C15" s="35"/>
      <c r="D15" s="57">
        <v>204</v>
      </c>
      <c r="E15" s="6">
        <f t="shared" si="0"/>
        <v>0</v>
      </c>
      <c r="F15" s="1">
        <f t="shared" si="1"/>
        <v>0</v>
      </c>
    </row>
    <row r="16" spans="2:6" ht="16.5" customHeight="1" x14ac:dyDescent="0.25">
      <c r="B16" s="2" t="s">
        <v>199</v>
      </c>
      <c r="C16" s="35"/>
      <c r="D16" s="57">
        <v>204</v>
      </c>
      <c r="E16" s="6">
        <f t="shared" si="0"/>
        <v>0</v>
      </c>
      <c r="F16" s="1">
        <f t="shared" si="1"/>
        <v>0</v>
      </c>
    </row>
    <row r="17" spans="2:6" ht="16.5" customHeight="1" x14ac:dyDescent="0.25">
      <c r="B17" s="2"/>
      <c r="C17" s="35"/>
      <c r="D17" s="57"/>
      <c r="E17" s="6">
        <f t="shared" si="0"/>
        <v>0</v>
      </c>
      <c r="F17" s="1"/>
    </row>
    <row r="18" spans="2:6" ht="16.5" customHeight="1" x14ac:dyDescent="0.25">
      <c r="B18" s="2" t="s">
        <v>200</v>
      </c>
      <c r="C18" s="35"/>
      <c r="D18" s="57">
        <v>20.399999999999999</v>
      </c>
      <c r="E18" s="6">
        <f t="shared" si="0"/>
        <v>0</v>
      </c>
      <c r="F18" s="1">
        <f t="shared" si="1"/>
        <v>0</v>
      </c>
    </row>
    <row r="19" spans="2:6" ht="16.5" customHeight="1" x14ac:dyDescent="0.25">
      <c r="B19" s="2" t="s">
        <v>201</v>
      </c>
      <c r="C19" s="35"/>
      <c r="D19" s="57">
        <v>28.8</v>
      </c>
      <c r="E19" s="6">
        <f t="shared" si="0"/>
        <v>0</v>
      </c>
      <c r="F19" s="1">
        <f t="shared" si="1"/>
        <v>0</v>
      </c>
    </row>
    <row r="20" spans="2:6" ht="16.5" customHeight="1" x14ac:dyDescent="0.25">
      <c r="B20" s="2" t="s">
        <v>202</v>
      </c>
      <c r="C20" s="35"/>
      <c r="D20" s="57">
        <v>5976</v>
      </c>
      <c r="E20" s="6">
        <f t="shared" si="0"/>
        <v>0</v>
      </c>
      <c r="F20" s="1">
        <f t="shared" si="1"/>
        <v>0</v>
      </c>
    </row>
    <row r="21" spans="2:6" ht="16.5" customHeight="1" x14ac:dyDescent="0.25">
      <c r="B21" s="2" t="s">
        <v>203</v>
      </c>
      <c r="C21" s="35"/>
      <c r="D21" s="57">
        <v>4320</v>
      </c>
      <c r="E21" s="6">
        <f t="shared" si="0"/>
        <v>0</v>
      </c>
      <c r="F21" s="1">
        <f t="shared" si="1"/>
        <v>0</v>
      </c>
    </row>
    <row r="22" spans="2:6" ht="15" x14ac:dyDescent="0.25">
      <c r="B22" s="2"/>
      <c r="C22" s="35"/>
      <c r="D22" s="57"/>
      <c r="E22" s="6">
        <f t="shared" si="0"/>
        <v>0</v>
      </c>
      <c r="F22" s="1"/>
    </row>
    <row r="23" spans="2:6" ht="15" x14ac:dyDescent="0.25">
      <c r="B23" s="2" t="s">
        <v>207</v>
      </c>
      <c r="C23" s="35"/>
      <c r="D23" s="57">
        <v>972</v>
      </c>
      <c r="E23" s="6">
        <f t="shared" si="0"/>
        <v>0</v>
      </c>
      <c r="F23" s="1">
        <f t="shared" si="1"/>
        <v>0</v>
      </c>
    </row>
    <row r="24" spans="2:6" ht="15" x14ac:dyDescent="0.25">
      <c r="B24" s="2" t="s">
        <v>208</v>
      </c>
      <c r="C24" s="35"/>
      <c r="D24" s="57">
        <v>1152</v>
      </c>
      <c r="E24" s="6">
        <f t="shared" si="0"/>
        <v>0</v>
      </c>
      <c r="F24" s="1">
        <f t="shared" si="1"/>
        <v>0</v>
      </c>
    </row>
    <row r="25" spans="2:6" ht="15" x14ac:dyDescent="0.25">
      <c r="B25" s="2" t="s">
        <v>209</v>
      </c>
      <c r="C25" s="35"/>
      <c r="D25" s="57">
        <v>840</v>
      </c>
      <c r="E25" s="6">
        <f t="shared" si="0"/>
        <v>0</v>
      </c>
      <c r="F25" s="1">
        <f t="shared" si="1"/>
        <v>0</v>
      </c>
    </row>
    <row r="26" spans="2:6" ht="15" x14ac:dyDescent="0.25">
      <c r="F26" s="8">
        <f>SUM(F3:F25)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58"/>
  <sheetViews>
    <sheetView workbookViewId="0">
      <pane ySplit="2" topLeftCell="A36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7.85546875" customWidth="1"/>
    <col min="3" max="11" width="15" customWidth="1"/>
    <col min="12" max="12" width="9.5703125" style="5" customWidth="1"/>
    <col min="13" max="13" width="19" style="5" hidden="1" customWidth="1"/>
    <col min="14" max="14" width="14.5703125" customWidth="1"/>
  </cols>
  <sheetData>
    <row r="1" spans="2:14" ht="36" customHeight="1" x14ac:dyDescent="0.35">
      <c r="B1" s="7" t="s">
        <v>44</v>
      </c>
      <c r="C1" s="71" t="s">
        <v>295</v>
      </c>
      <c r="D1" s="71"/>
      <c r="E1" s="71"/>
      <c r="F1" s="71"/>
      <c r="G1" s="71"/>
      <c r="H1" s="71"/>
      <c r="I1" s="71"/>
      <c r="J1" s="71"/>
      <c r="K1" s="71"/>
      <c r="L1" s="74" t="s">
        <v>963</v>
      </c>
      <c r="M1" s="74"/>
      <c r="N1" s="74"/>
    </row>
    <row r="2" spans="2:14" ht="21" customHeight="1" x14ac:dyDescent="0.25">
      <c r="B2" s="1" t="s">
        <v>41</v>
      </c>
      <c r="C2" s="3" t="s">
        <v>214</v>
      </c>
      <c r="D2" s="3" t="s">
        <v>215</v>
      </c>
      <c r="E2" s="3" t="s">
        <v>216</v>
      </c>
      <c r="F2" s="3" t="s">
        <v>219</v>
      </c>
      <c r="G2" s="3" t="s">
        <v>218</v>
      </c>
      <c r="H2" s="3" t="s">
        <v>217</v>
      </c>
      <c r="I2" s="3" t="s">
        <v>220</v>
      </c>
      <c r="J2" s="3" t="s">
        <v>222</v>
      </c>
      <c r="K2" s="3" t="s">
        <v>221</v>
      </c>
      <c r="L2" s="4" t="s">
        <v>43</v>
      </c>
      <c r="M2" s="4"/>
      <c r="N2" s="3" t="s">
        <v>42</v>
      </c>
    </row>
    <row r="3" spans="2:14" ht="21" customHeight="1" x14ac:dyDescent="0.25">
      <c r="B3" s="47" t="s">
        <v>223</v>
      </c>
      <c r="C3" s="35"/>
      <c r="D3" s="35"/>
      <c r="E3" s="35"/>
      <c r="F3" s="35"/>
      <c r="G3" s="37" t="s">
        <v>260</v>
      </c>
      <c r="H3" s="35"/>
      <c r="I3" s="35"/>
      <c r="J3" s="37" t="s">
        <v>260</v>
      </c>
      <c r="K3" s="37" t="s">
        <v>260</v>
      </c>
      <c r="L3" s="6">
        <v>228</v>
      </c>
      <c r="M3" s="6">
        <f>SUM(C3:K3)</f>
        <v>0</v>
      </c>
      <c r="N3" s="1">
        <f>MMULT(L3,M3)</f>
        <v>0</v>
      </c>
    </row>
    <row r="4" spans="2:14" ht="21" customHeight="1" x14ac:dyDescent="0.25">
      <c r="B4" s="47" t="s">
        <v>224</v>
      </c>
      <c r="C4" s="35"/>
      <c r="D4" s="35"/>
      <c r="E4" s="35"/>
      <c r="F4" s="37" t="s">
        <v>260</v>
      </c>
      <c r="G4" s="37" t="s">
        <v>260</v>
      </c>
      <c r="H4" s="37" t="s">
        <v>260</v>
      </c>
      <c r="I4" s="35"/>
      <c r="J4" s="35"/>
      <c r="K4" s="35"/>
      <c r="L4" s="6">
        <v>228</v>
      </c>
      <c r="M4" s="6">
        <f t="shared" ref="M4:M44" si="0">SUM(C4:K4)</f>
        <v>0</v>
      </c>
      <c r="N4" s="1">
        <f t="shared" ref="N4:N52" si="1">MMULT(L4,M4)</f>
        <v>0</v>
      </c>
    </row>
    <row r="5" spans="2:14" ht="21" customHeight="1" x14ac:dyDescent="0.25">
      <c r="B5" s="47" t="s">
        <v>225</v>
      </c>
      <c r="C5" s="35"/>
      <c r="D5" s="35"/>
      <c r="E5" s="35"/>
      <c r="F5" s="35"/>
      <c r="G5" s="37" t="s">
        <v>260</v>
      </c>
      <c r="H5" s="35"/>
      <c r="I5" s="35"/>
      <c r="J5" s="37" t="s">
        <v>260</v>
      </c>
      <c r="K5" s="37" t="s">
        <v>260</v>
      </c>
      <c r="L5" s="6">
        <v>228</v>
      </c>
      <c r="M5" s="6">
        <f t="shared" si="0"/>
        <v>0</v>
      </c>
      <c r="N5" s="1">
        <f t="shared" si="1"/>
        <v>0</v>
      </c>
    </row>
    <row r="6" spans="2:14" ht="21" customHeight="1" x14ac:dyDescent="0.25">
      <c r="B6" s="2"/>
      <c r="C6" s="35"/>
      <c r="D6" s="35"/>
      <c r="E6" s="35"/>
      <c r="F6" s="35"/>
      <c r="G6" s="35"/>
      <c r="H6" s="35"/>
      <c r="I6" s="35"/>
      <c r="J6" s="35"/>
      <c r="K6" s="35"/>
      <c r="L6" s="6"/>
      <c r="M6" s="6">
        <f t="shared" si="0"/>
        <v>0</v>
      </c>
      <c r="N6" s="1"/>
    </row>
    <row r="7" spans="2:14" ht="21" customHeight="1" x14ac:dyDescent="0.25">
      <c r="B7" s="2" t="s">
        <v>226</v>
      </c>
      <c r="C7" s="35"/>
      <c r="D7" s="35"/>
      <c r="E7" s="35"/>
      <c r="F7" s="35"/>
      <c r="G7" s="35"/>
      <c r="H7" s="35"/>
      <c r="I7" s="35"/>
      <c r="J7" s="35"/>
      <c r="K7" s="35"/>
      <c r="L7" s="6">
        <v>192</v>
      </c>
      <c r="M7" s="6">
        <f t="shared" si="0"/>
        <v>0</v>
      </c>
      <c r="N7" s="1">
        <f t="shared" si="1"/>
        <v>0</v>
      </c>
    </row>
    <row r="8" spans="2:14" ht="21" customHeight="1" x14ac:dyDescent="0.25">
      <c r="B8" s="2" t="s">
        <v>227</v>
      </c>
      <c r="C8" s="35"/>
      <c r="D8" s="35"/>
      <c r="E8" s="35"/>
      <c r="F8" s="35"/>
      <c r="G8" s="37" t="s">
        <v>260</v>
      </c>
      <c r="H8" s="35"/>
      <c r="I8" s="35"/>
      <c r="J8" s="37" t="s">
        <v>260</v>
      </c>
      <c r="K8" s="37" t="s">
        <v>260</v>
      </c>
      <c r="L8" s="6">
        <v>156</v>
      </c>
      <c r="M8" s="6">
        <f t="shared" si="0"/>
        <v>0</v>
      </c>
      <c r="N8" s="1">
        <f t="shared" si="1"/>
        <v>0</v>
      </c>
    </row>
    <row r="9" spans="2:14" ht="21" customHeight="1" x14ac:dyDescent="0.25">
      <c r="B9" s="2" t="s">
        <v>228</v>
      </c>
      <c r="C9" s="35"/>
      <c r="D9" s="35"/>
      <c r="E9" s="35"/>
      <c r="F9" s="35"/>
      <c r="G9" s="35"/>
      <c r="H9" s="35"/>
      <c r="I9" s="35"/>
      <c r="J9" s="35"/>
      <c r="K9" s="35"/>
      <c r="L9" s="6">
        <v>192</v>
      </c>
      <c r="M9" s="6">
        <f t="shared" si="0"/>
        <v>0</v>
      </c>
      <c r="N9" s="1">
        <f t="shared" si="1"/>
        <v>0</v>
      </c>
    </row>
    <row r="10" spans="2:14" ht="21" customHeight="1" x14ac:dyDescent="0.25">
      <c r="B10" s="2" t="s">
        <v>229</v>
      </c>
      <c r="C10" s="35"/>
      <c r="D10" s="35"/>
      <c r="E10" s="35"/>
      <c r="F10" s="35"/>
      <c r="G10" s="35"/>
      <c r="H10" s="35"/>
      <c r="I10" s="35"/>
      <c r="J10" s="35"/>
      <c r="K10" s="35"/>
      <c r="L10" s="6">
        <v>156</v>
      </c>
      <c r="M10" s="6">
        <f t="shared" si="0"/>
        <v>0</v>
      </c>
      <c r="N10" s="1">
        <f t="shared" si="1"/>
        <v>0</v>
      </c>
    </row>
    <row r="11" spans="2:14" ht="21" customHeight="1" x14ac:dyDescent="0.25">
      <c r="B11" s="2" t="s">
        <v>673</v>
      </c>
      <c r="C11" s="35"/>
      <c r="D11" s="35"/>
      <c r="E11" s="35"/>
      <c r="F11" s="35"/>
      <c r="G11" s="35"/>
      <c r="H11" s="35"/>
      <c r="I11" s="35"/>
      <c r="J11" s="35"/>
      <c r="K11" s="35"/>
      <c r="L11" s="6">
        <v>192</v>
      </c>
      <c r="M11" s="6">
        <f t="shared" si="0"/>
        <v>0</v>
      </c>
      <c r="N11" s="1">
        <f t="shared" si="1"/>
        <v>0</v>
      </c>
    </row>
    <row r="12" spans="2:14" ht="21" customHeight="1" x14ac:dyDescent="0.25">
      <c r="B12" s="2" t="s">
        <v>230</v>
      </c>
      <c r="C12" s="35"/>
      <c r="D12" s="35"/>
      <c r="E12" s="35"/>
      <c r="F12" s="35"/>
      <c r="G12" s="37" t="s">
        <v>260</v>
      </c>
      <c r="H12" s="35"/>
      <c r="I12" s="35"/>
      <c r="J12" s="37" t="s">
        <v>260</v>
      </c>
      <c r="K12" s="37" t="s">
        <v>260</v>
      </c>
      <c r="L12" s="6">
        <v>192</v>
      </c>
      <c r="M12" s="6">
        <f t="shared" si="0"/>
        <v>0</v>
      </c>
      <c r="N12" s="1">
        <f t="shared" si="1"/>
        <v>0</v>
      </c>
    </row>
    <row r="13" spans="2:14" ht="21" customHeight="1" x14ac:dyDescent="0.25">
      <c r="B13" s="2" t="s">
        <v>231</v>
      </c>
      <c r="C13" s="35"/>
      <c r="D13" s="35"/>
      <c r="E13" s="35"/>
      <c r="F13" s="35"/>
      <c r="G13" s="37" t="s">
        <v>260</v>
      </c>
      <c r="H13" s="35"/>
      <c r="I13" s="35"/>
      <c r="J13" s="37" t="s">
        <v>260</v>
      </c>
      <c r="K13" s="37" t="s">
        <v>260</v>
      </c>
      <c r="L13" s="6">
        <v>156</v>
      </c>
      <c r="M13" s="6">
        <f t="shared" si="0"/>
        <v>0</v>
      </c>
      <c r="N13" s="1">
        <f t="shared" si="1"/>
        <v>0</v>
      </c>
    </row>
    <row r="14" spans="2:14" ht="21" customHeight="1" x14ac:dyDescent="0.25">
      <c r="B14" s="2" t="s">
        <v>232</v>
      </c>
      <c r="C14" s="35"/>
      <c r="D14" s="35"/>
      <c r="E14" s="35"/>
      <c r="F14" s="35"/>
      <c r="G14" s="35"/>
      <c r="H14" s="35"/>
      <c r="I14" s="35"/>
      <c r="J14" s="35"/>
      <c r="K14" s="35"/>
      <c r="L14" s="6">
        <v>156</v>
      </c>
      <c r="M14" s="6">
        <f t="shared" si="0"/>
        <v>0</v>
      </c>
      <c r="N14" s="1">
        <f t="shared" si="1"/>
        <v>0</v>
      </c>
    </row>
    <row r="15" spans="2:14" ht="21" customHeight="1" x14ac:dyDescent="0.25">
      <c r="B15" s="2" t="s">
        <v>233</v>
      </c>
      <c r="C15" s="35"/>
      <c r="D15" s="35"/>
      <c r="E15" s="35"/>
      <c r="F15" s="37" t="s">
        <v>260</v>
      </c>
      <c r="G15" s="37" t="s">
        <v>260</v>
      </c>
      <c r="H15" s="37" t="s">
        <v>260</v>
      </c>
      <c r="I15" s="35"/>
      <c r="J15" s="35"/>
      <c r="K15" s="35"/>
      <c r="L15" s="6">
        <v>192</v>
      </c>
      <c r="M15" s="6">
        <f t="shared" si="0"/>
        <v>0</v>
      </c>
      <c r="N15" s="1">
        <f t="shared" si="1"/>
        <v>0</v>
      </c>
    </row>
    <row r="16" spans="2:14" ht="21" customHeight="1" x14ac:dyDescent="0.25">
      <c r="B16" s="2" t="s">
        <v>234</v>
      </c>
      <c r="C16" s="35"/>
      <c r="D16" s="35"/>
      <c r="E16" s="35"/>
      <c r="F16" s="35"/>
      <c r="G16" s="37" t="s">
        <v>260</v>
      </c>
      <c r="H16" s="35"/>
      <c r="I16" s="35"/>
      <c r="J16" s="37" t="s">
        <v>260</v>
      </c>
      <c r="K16" s="37" t="s">
        <v>260</v>
      </c>
      <c r="L16" s="6">
        <v>192</v>
      </c>
      <c r="M16" s="6">
        <f t="shared" si="0"/>
        <v>0</v>
      </c>
      <c r="N16" s="1">
        <f t="shared" si="1"/>
        <v>0</v>
      </c>
    </row>
    <row r="17" spans="2:14" ht="21" customHeight="1" x14ac:dyDescent="0.25">
      <c r="B17" s="2" t="s">
        <v>235</v>
      </c>
      <c r="C17" s="35"/>
      <c r="D17" s="35"/>
      <c r="E17" s="35"/>
      <c r="F17" s="35"/>
      <c r="G17" s="35"/>
      <c r="H17" s="35"/>
      <c r="I17" s="35"/>
      <c r="J17" s="35"/>
      <c r="K17" s="35"/>
      <c r="L17" s="6">
        <v>192</v>
      </c>
      <c r="M17" s="6">
        <f t="shared" si="0"/>
        <v>0</v>
      </c>
      <c r="N17" s="1">
        <f t="shared" si="1"/>
        <v>0</v>
      </c>
    </row>
    <row r="18" spans="2:14" ht="21" customHeight="1" x14ac:dyDescent="0.25">
      <c r="B18" s="2" t="s">
        <v>236</v>
      </c>
      <c r="C18" s="35"/>
      <c r="D18" s="35"/>
      <c r="E18" s="35"/>
      <c r="F18" s="35"/>
      <c r="G18" s="35"/>
      <c r="H18" s="35"/>
      <c r="I18" s="35"/>
      <c r="J18" s="35"/>
      <c r="K18" s="35"/>
      <c r="L18" s="6">
        <v>156</v>
      </c>
      <c r="M18" s="6">
        <f t="shared" si="0"/>
        <v>0</v>
      </c>
      <c r="N18" s="1">
        <f t="shared" si="1"/>
        <v>0</v>
      </c>
    </row>
    <row r="19" spans="2:14" ht="21" customHeight="1" x14ac:dyDescent="0.25">
      <c r="B19" s="2"/>
      <c r="C19" s="35"/>
      <c r="D19" s="35"/>
      <c r="E19" s="35"/>
      <c r="F19" s="35"/>
      <c r="G19" s="35"/>
      <c r="H19" s="35"/>
      <c r="I19" s="35"/>
      <c r="J19" s="35"/>
      <c r="K19" s="35"/>
      <c r="L19" s="6"/>
      <c r="M19" s="6">
        <f t="shared" si="0"/>
        <v>0</v>
      </c>
      <c r="N19" s="1"/>
    </row>
    <row r="20" spans="2:14" ht="21" customHeight="1" x14ac:dyDescent="0.25">
      <c r="B20" s="2" t="s">
        <v>249</v>
      </c>
      <c r="C20" s="35"/>
      <c r="D20" s="35"/>
      <c r="E20" s="35"/>
      <c r="F20" s="35"/>
      <c r="G20" s="35"/>
      <c r="H20" s="35"/>
      <c r="I20" s="35"/>
      <c r="J20" s="35"/>
      <c r="K20" s="35"/>
      <c r="L20" s="6">
        <v>204</v>
      </c>
      <c r="M20" s="6">
        <f t="shared" si="0"/>
        <v>0</v>
      </c>
      <c r="N20" s="1">
        <f t="shared" ref="N20:N23" si="2">MMULT(L20,M20)</f>
        <v>0</v>
      </c>
    </row>
    <row r="21" spans="2:14" ht="21" customHeight="1" x14ac:dyDescent="0.25">
      <c r="B21" s="2" t="s">
        <v>250</v>
      </c>
      <c r="C21" s="35"/>
      <c r="D21" s="35"/>
      <c r="E21" s="35"/>
      <c r="F21" s="35"/>
      <c r="G21" s="37" t="s">
        <v>260</v>
      </c>
      <c r="H21" s="35"/>
      <c r="I21" s="35"/>
      <c r="J21" s="37" t="s">
        <v>260</v>
      </c>
      <c r="K21" s="37" t="s">
        <v>260</v>
      </c>
      <c r="L21" s="6">
        <v>168</v>
      </c>
      <c r="M21" s="6">
        <f t="shared" si="0"/>
        <v>0</v>
      </c>
      <c r="N21" s="1">
        <f t="shared" si="2"/>
        <v>0</v>
      </c>
    </row>
    <row r="22" spans="2:14" ht="21" customHeight="1" x14ac:dyDescent="0.25">
      <c r="B22" s="2" t="s">
        <v>251</v>
      </c>
      <c r="C22" s="35"/>
      <c r="D22" s="35"/>
      <c r="E22" s="35"/>
      <c r="F22" s="35"/>
      <c r="G22" s="35"/>
      <c r="H22" s="35"/>
      <c r="I22" s="35"/>
      <c r="J22" s="35"/>
      <c r="K22" s="35"/>
      <c r="L22" s="6">
        <v>204</v>
      </c>
      <c r="M22" s="6">
        <f t="shared" si="0"/>
        <v>0</v>
      </c>
      <c r="N22" s="1">
        <f t="shared" si="2"/>
        <v>0</v>
      </c>
    </row>
    <row r="23" spans="2:14" ht="21" customHeight="1" x14ac:dyDescent="0.25">
      <c r="B23" s="2" t="s">
        <v>252</v>
      </c>
      <c r="C23" s="35"/>
      <c r="D23" s="35"/>
      <c r="E23" s="35"/>
      <c r="F23" s="35"/>
      <c r="G23" s="35"/>
      <c r="H23" s="35"/>
      <c r="I23" s="35"/>
      <c r="J23" s="35"/>
      <c r="K23" s="35"/>
      <c r="L23" s="6">
        <v>168</v>
      </c>
      <c r="M23" s="6">
        <f t="shared" si="0"/>
        <v>0</v>
      </c>
      <c r="N23" s="1">
        <f t="shared" si="2"/>
        <v>0</v>
      </c>
    </row>
    <row r="24" spans="2:14" ht="21" customHeight="1" x14ac:dyDescent="0.25">
      <c r="B24" s="2" t="s">
        <v>671</v>
      </c>
      <c r="C24" s="35"/>
      <c r="D24" s="35"/>
      <c r="E24" s="35"/>
      <c r="F24" s="35"/>
      <c r="G24" s="35"/>
      <c r="H24" s="35"/>
      <c r="I24" s="35"/>
      <c r="J24" s="35"/>
      <c r="K24" s="35"/>
      <c r="L24" s="6">
        <v>204</v>
      </c>
      <c r="M24" s="6">
        <f t="shared" si="0"/>
        <v>0</v>
      </c>
      <c r="N24" s="1">
        <f t="shared" si="1"/>
        <v>0</v>
      </c>
    </row>
    <row r="25" spans="2:14" ht="21" customHeight="1" x14ac:dyDescent="0.25">
      <c r="B25" s="2" t="s">
        <v>253</v>
      </c>
      <c r="C25" s="35"/>
      <c r="D25" s="35"/>
      <c r="E25" s="35"/>
      <c r="F25" s="35"/>
      <c r="G25" s="37" t="s">
        <v>260</v>
      </c>
      <c r="H25" s="35"/>
      <c r="I25" s="35"/>
      <c r="J25" s="37" t="s">
        <v>260</v>
      </c>
      <c r="K25" s="37" t="s">
        <v>260</v>
      </c>
      <c r="L25" s="6">
        <v>204</v>
      </c>
      <c r="M25" s="6">
        <f t="shared" si="0"/>
        <v>0</v>
      </c>
      <c r="N25" s="1">
        <f t="shared" si="1"/>
        <v>0</v>
      </c>
    </row>
    <row r="26" spans="2:14" ht="21" customHeight="1" x14ac:dyDescent="0.25">
      <c r="B26" s="2" t="s">
        <v>254</v>
      </c>
      <c r="C26" s="35"/>
      <c r="D26" s="35"/>
      <c r="E26" s="35"/>
      <c r="F26" s="35"/>
      <c r="G26" s="37" t="s">
        <v>260</v>
      </c>
      <c r="H26" s="35"/>
      <c r="I26" s="35"/>
      <c r="J26" s="37" t="s">
        <v>260</v>
      </c>
      <c r="K26" s="37" t="s">
        <v>260</v>
      </c>
      <c r="L26" s="6">
        <v>168</v>
      </c>
      <c r="M26" s="6">
        <f t="shared" si="0"/>
        <v>0</v>
      </c>
      <c r="N26" s="1">
        <f t="shared" si="1"/>
        <v>0</v>
      </c>
    </row>
    <row r="27" spans="2:14" ht="21" customHeight="1" x14ac:dyDescent="0.25">
      <c r="B27" s="2" t="s">
        <v>255</v>
      </c>
      <c r="C27" s="35"/>
      <c r="D27" s="35"/>
      <c r="E27" s="35"/>
      <c r="F27" s="35"/>
      <c r="G27" s="35"/>
      <c r="H27" s="35"/>
      <c r="I27" s="35"/>
      <c r="J27" s="35"/>
      <c r="K27" s="35"/>
      <c r="L27" s="6">
        <v>168</v>
      </c>
      <c r="M27" s="6">
        <f t="shared" si="0"/>
        <v>0</v>
      </c>
      <c r="N27" s="1">
        <f t="shared" si="1"/>
        <v>0</v>
      </c>
    </row>
    <row r="28" spans="2:14" ht="21" customHeight="1" x14ac:dyDescent="0.25">
      <c r="B28" s="2" t="s">
        <v>256</v>
      </c>
      <c r="C28" s="35"/>
      <c r="D28" s="35"/>
      <c r="E28" s="35"/>
      <c r="F28" s="37" t="s">
        <v>260</v>
      </c>
      <c r="G28" s="37" t="s">
        <v>260</v>
      </c>
      <c r="H28" s="37" t="s">
        <v>260</v>
      </c>
      <c r="I28" s="35"/>
      <c r="J28" s="35"/>
      <c r="K28" s="35"/>
      <c r="L28" s="6">
        <v>204</v>
      </c>
      <c r="M28" s="6">
        <f t="shared" si="0"/>
        <v>0</v>
      </c>
      <c r="N28" s="1">
        <f t="shared" si="1"/>
        <v>0</v>
      </c>
    </row>
    <row r="29" spans="2:14" ht="21" customHeight="1" x14ac:dyDescent="0.25">
      <c r="B29" s="2" t="s">
        <v>257</v>
      </c>
      <c r="C29" s="35"/>
      <c r="D29" s="35"/>
      <c r="E29" s="35"/>
      <c r="F29" s="35"/>
      <c r="G29" s="37" t="s">
        <v>260</v>
      </c>
      <c r="H29" s="35"/>
      <c r="I29" s="35"/>
      <c r="J29" s="37" t="s">
        <v>260</v>
      </c>
      <c r="K29" s="37" t="s">
        <v>260</v>
      </c>
      <c r="L29" s="6">
        <v>204</v>
      </c>
      <c r="M29" s="6">
        <f t="shared" si="0"/>
        <v>0</v>
      </c>
      <c r="N29" s="1">
        <f t="shared" si="1"/>
        <v>0</v>
      </c>
    </row>
    <row r="30" spans="2:14" ht="21" customHeight="1" x14ac:dyDescent="0.25">
      <c r="B30" s="2" t="s">
        <v>258</v>
      </c>
      <c r="C30" s="35"/>
      <c r="D30" s="35"/>
      <c r="E30" s="35"/>
      <c r="F30" s="35"/>
      <c r="G30" s="35"/>
      <c r="H30" s="35"/>
      <c r="I30" s="35"/>
      <c r="J30" s="35"/>
      <c r="K30" s="35"/>
      <c r="L30" s="6">
        <v>204</v>
      </c>
      <c r="M30" s="6">
        <f t="shared" si="0"/>
        <v>0</v>
      </c>
      <c r="N30" s="1">
        <f t="shared" si="1"/>
        <v>0</v>
      </c>
    </row>
    <row r="31" spans="2:14" ht="21" customHeight="1" x14ac:dyDescent="0.25">
      <c r="B31" s="2" t="s">
        <v>259</v>
      </c>
      <c r="C31" s="35"/>
      <c r="D31" s="35"/>
      <c r="E31" s="35"/>
      <c r="F31" s="35"/>
      <c r="G31" s="35"/>
      <c r="H31" s="35"/>
      <c r="I31" s="35"/>
      <c r="J31" s="35"/>
      <c r="K31" s="35"/>
      <c r="L31" s="6">
        <v>168</v>
      </c>
      <c r="M31" s="6">
        <f t="shared" si="0"/>
        <v>0</v>
      </c>
      <c r="N31" s="1">
        <f t="shared" si="1"/>
        <v>0</v>
      </c>
    </row>
    <row r="32" spans="2:14" ht="21" customHeight="1" x14ac:dyDescent="0.25">
      <c r="B32" s="2"/>
      <c r="C32" s="35"/>
      <c r="D32" s="35"/>
      <c r="E32" s="35"/>
      <c r="F32" s="35"/>
      <c r="G32" s="35"/>
      <c r="H32" s="35"/>
      <c r="I32" s="35"/>
      <c r="J32" s="35"/>
      <c r="K32" s="35"/>
      <c r="L32" s="6"/>
      <c r="M32" s="6">
        <f t="shared" si="0"/>
        <v>0</v>
      </c>
      <c r="N32" s="1"/>
    </row>
    <row r="33" spans="2:14" ht="21" customHeight="1" x14ac:dyDescent="0.25">
      <c r="B33" s="2" t="s">
        <v>261</v>
      </c>
      <c r="C33" s="35"/>
      <c r="D33" s="35"/>
      <c r="E33" s="35"/>
      <c r="F33" s="35"/>
      <c r="G33" s="35"/>
      <c r="H33" s="35"/>
      <c r="I33" s="35"/>
      <c r="J33" s="35"/>
      <c r="K33" s="35"/>
      <c r="L33" s="6">
        <v>156</v>
      </c>
      <c r="M33" s="6">
        <f t="shared" si="0"/>
        <v>0</v>
      </c>
      <c r="N33" s="1">
        <f t="shared" si="1"/>
        <v>0</v>
      </c>
    </row>
    <row r="34" spans="2:14" ht="21" customHeight="1" x14ac:dyDescent="0.25">
      <c r="B34" s="2" t="s">
        <v>262</v>
      </c>
      <c r="C34" s="35"/>
      <c r="D34" s="35"/>
      <c r="E34" s="35"/>
      <c r="F34" s="35"/>
      <c r="G34" s="37" t="s">
        <v>260</v>
      </c>
      <c r="H34" s="35"/>
      <c r="I34" s="35"/>
      <c r="J34" s="37" t="s">
        <v>260</v>
      </c>
      <c r="K34" s="37" t="s">
        <v>260</v>
      </c>
      <c r="L34" s="6">
        <v>144</v>
      </c>
      <c r="M34" s="6">
        <f t="shared" si="0"/>
        <v>0</v>
      </c>
      <c r="N34" s="1">
        <f t="shared" si="1"/>
        <v>0</v>
      </c>
    </row>
    <row r="35" spans="2:14" ht="21" customHeight="1" x14ac:dyDescent="0.25">
      <c r="B35" s="2" t="s">
        <v>263</v>
      </c>
      <c r="C35" s="35"/>
      <c r="D35" s="35"/>
      <c r="E35" s="35"/>
      <c r="F35" s="35"/>
      <c r="G35" s="35"/>
      <c r="H35" s="35"/>
      <c r="I35" s="35"/>
      <c r="J35" s="35"/>
      <c r="K35" s="35"/>
      <c r="L35" s="6">
        <v>156</v>
      </c>
      <c r="M35" s="6">
        <f t="shared" si="0"/>
        <v>0</v>
      </c>
      <c r="N35" s="1">
        <f t="shared" si="1"/>
        <v>0</v>
      </c>
    </row>
    <row r="36" spans="2:14" ht="21" customHeight="1" x14ac:dyDescent="0.25">
      <c r="B36" s="2" t="s">
        <v>264</v>
      </c>
      <c r="C36" s="35"/>
      <c r="D36" s="35"/>
      <c r="E36" s="35"/>
      <c r="F36" s="35"/>
      <c r="G36" s="35"/>
      <c r="H36" s="35"/>
      <c r="I36" s="35"/>
      <c r="J36" s="35"/>
      <c r="K36" s="35"/>
      <c r="L36" s="6">
        <v>144</v>
      </c>
      <c r="M36" s="6">
        <f t="shared" si="0"/>
        <v>0</v>
      </c>
      <c r="N36" s="1">
        <f t="shared" si="1"/>
        <v>0</v>
      </c>
    </row>
    <row r="37" spans="2:14" ht="21" customHeight="1" x14ac:dyDescent="0.25">
      <c r="B37" s="2" t="s">
        <v>672</v>
      </c>
      <c r="C37" s="35"/>
      <c r="D37" s="35"/>
      <c r="E37" s="35"/>
      <c r="F37" s="35"/>
      <c r="G37" s="35"/>
      <c r="H37" s="35"/>
      <c r="I37" s="35"/>
      <c r="J37" s="35"/>
      <c r="K37" s="35"/>
      <c r="L37" s="6">
        <v>156</v>
      </c>
      <c r="M37" s="6">
        <f t="shared" si="0"/>
        <v>0</v>
      </c>
      <c r="N37" s="1">
        <f t="shared" si="1"/>
        <v>0</v>
      </c>
    </row>
    <row r="38" spans="2:14" ht="21" customHeight="1" x14ac:dyDescent="0.25">
      <c r="B38" s="2" t="s">
        <v>265</v>
      </c>
      <c r="C38" s="35"/>
      <c r="D38" s="35"/>
      <c r="E38" s="35"/>
      <c r="F38" s="35"/>
      <c r="G38" s="37" t="s">
        <v>260</v>
      </c>
      <c r="H38" s="35"/>
      <c r="I38" s="35"/>
      <c r="J38" s="37" t="s">
        <v>260</v>
      </c>
      <c r="K38" s="37" t="s">
        <v>260</v>
      </c>
      <c r="L38" s="6">
        <v>156</v>
      </c>
      <c r="M38" s="6">
        <f t="shared" si="0"/>
        <v>0</v>
      </c>
      <c r="N38" s="1">
        <f t="shared" si="1"/>
        <v>0</v>
      </c>
    </row>
    <row r="39" spans="2:14" ht="21" customHeight="1" x14ac:dyDescent="0.25">
      <c r="B39" s="2" t="s">
        <v>266</v>
      </c>
      <c r="C39" s="35"/>
      <c r="D39" s="35"/>
      <c r="E39" s="35"/>
      <c r="F39" s="35"/>
      <c r="G39" s="37" t="s">
        <v>260</v>
      </c>
      <c r="H39" s="35"/>
      <c r="I39" s="35"/>
      <c r="J39" s="37" t="s">
        <v>260</v>
      </c>
      <c r="K39" s="37" t="s">
        <v>260</v>
      </c>
      <c r="L39" s="6">
        <v>144</v>
      </c>
      <c r="M39" s="6">
        <f t="shared" si="0"/>
        <v>0</v>
      </c>
      <c r="N39" s="1">
        <f t="shared" si="1"/>
        <v>0</v>
      </c>
    </row>
    <row r="40" spans="2:14" ht="21" customHeight="1" x14ac:dyDescent="0.25">
      <c r="B40" s="2" t="s">
        <v>267</v>
      </c>
      <c r="C40" s="35"/>
      <c r="D40" s="35"/>
      <c r="E40" s="35"/>
      <c r="F40" s="35"/>
      <c r="G40" s="35"/>
      <c r="H40" s="35"/>
      <c r="I40" s="35"/>
      <c r="J40" s="35"/>
      <c r="K40" s="35"/>
      <c r="L40" s="6">
        <v>144</v>
      </c>
      <c r="M40" s="6">
        <f t="shared" si="0"/>
        <v>0</v>
      </c>
      <c r="N40" s="1">
        <f t="shared" si="1"/>
        <v>0</v>
      </c>
    </row>
    <row r="41" spans="2:14" ht="21" customHeight="1" x14ac:dyDescent="0.25">
      <c r="B41" s="2" t="s">
        <v>268</v>
      </c>
      <c r="C41" s="35"/>
      <c r="D41" s="35"/>
      <c r="E41" s="35"/>
      <c r="F41" s="37" t="s">
        <v>260</v>
      </c>
      <c r="G41" s="37" t="s">
        <v>260</v>
      </c>
      <c r="H41" s="37" t="s">
        <v>260</v>
      </c>
      <c r="I41" s="35"/>
      <c r="J41" s="35"/>
      <c r="K41" s="35"/>
      <c r="L41" s="6">
        <v>156</v>
      </c>
      <c r="M41" s="6">
        <f t="shared" si="0"/>
        <v>0</v>
      </c>
      <c r="N41" s="1">
        <f t="shared" si="1"/>
        <v>0</v>
      </c>
    </row>
    <row r="42" spans="2:14" ht="21" customHeight="1" x14ac:dyDescent="0.25">
      <c r="B42" s="2" t="s">
        <v>269</v>
      </c>
      <c r="C42" s="35"/>
      <c r="D42" s="35"/>
      <c r="E42" s="35"/>
      <c r="F42" s="35"/>
      <c r="G42" s="37" t="s">
        <v>260</v>
      </c>
      <c r="H42" s="35"/>
      <c r="I42" s="35"/>
      <c r="J42" s="37" t="s">
        <v>260</v>
      </c>
      <c r="K42" s="37" t="s">
        <v>260</v>
      </c>
      <c r="L42" s="6">
        <v>156</v>
      </c>
      <c r="M42" s="6">
        <f t="shared" si="0"/>
        <v>0</v>
      </c>
      <c r="N42" s="1">
        <f t="shared" si="1"/>
        <v>0</v>
      </c>
    </row>
    <row r="43" spans="2:14" ht="21" customHeight="1" x14ac:dyDescent="0.25">
      <c r="B43" s="2" t="s">
        <v>270</v>
      </c>
      <c r="C43" s="35"/>
      <c r="D43" s="35"/>
      <c r="E43" s="35"/>
      <c r="F43" s="35"/>
      <c r="G43" s="35"/>
      <c r="H43" s="35"/>
      <c r="I43" s="35"/>
      <c r="J43" s="35"/>
      <c r="K43" s="35"/>
      <c r="L43" s="6">
        <v>156</v>
      </c>
      <c r="M43" s="6">
        <f t="shared" si="0"/>
        <v>0</v>
      </c>
      <c r="N43" s="1">
        <f t="shared" si="1"/>
        <v>0</v>
      </c>
    </row>
    <row r="44" spans="2:14" ht="21" customHeight="1" x14ac:dyDescent="0.25">
      <c r="B44" s="2" t="s">
        <v>271</v>
      </c>
      <c r="C44" s="35"/>
      <c r="D44" s="35"/>
      <c r="E44" s="35"/>
      <c r="F44" s="35"/>
      <c r="G44" s="35"/>
      <c r="H44" s="35"/>
      <c r="I44" s="35"/>
      <c r="J44" s="35"/>
      <c r="K44" s="35"/>
      <c r="L44" s="6">
        <v>144</v>
      </c>
      <c r="M44" s="6">
        <f t="shared" si="0"/>
        <v>0</v>
      </c>
      <c r="N44" s="1">
        <f t="shared" si="1"/>
        <v>0</v>
      </c>
    </row>
    <row r="45" spans="2:14" ht="21" customHeight="1" x14ac:dyDescent="0.25">
      <c r="B45" s="2"/>
      <c r="C45" s="35"/>
      <c r="D45" s="35"/>
      <c r="E45" s="35"/>
      <c r="F45" s="35"/>
      <c r="G45" s="35"/>
      <c r="H45" s="35"/>
      <c r="I45" s="35"/>
      <c r="J45" s="35"/>
      <c r="K45" s="35"/>
      <c r="L45" s="6"/>
      <c r="M45" s="6">
        <f t="shared" ref="M45:M57" si="3">SUM(C45:K45)</f>
        <v>0</v>
      </c>
      <c r="N45" s="1"/>
    </row>
    <row r="46" spans="2:14" ht="21" customHeight="1" x14ac:dyDescent="0.25">
      <c r="B46" s="2" t="s">
        <v>283</v>
      </c>
      <c r="C46" s="35"/>
      <c r="D46" s="35"/>
      <c r="E46" s="35"/>
      <c r="F46" s="35"/>
      <c r="G46" s="35"/>
      <c r="H46" s="35"/>
      <c r="I46" s="35"/>
      <c r="J46" s="35"/>
      <c r="K46" s="35"/>
      <c r="L46" s="6">
        <v>180</v>
      </c>
      <c r="M46" s="6">
        <f t="shared" si="3"/>
        <v>0</v>
      </c>
      <c r="N46" s="1">
        <f t="shared" si="1"/>
        <v>0</v>
      </c>
    </row>
    <row r="47" spans="2:14" ht="21" customHeight="1" x14ac:dyDescent="0.25">
      <c r="B47" s="2" t="s">
        <v>284</v>
      </c>
      <c r="C47" s="35"/>
      <c r="D47" s="35"/>
      <c r="E47" s="35"/>
      <c r="F47" s="35"/>
      <c r="G47" s="37" t="s">
        <v>260</v>
      </c>
      <c r="H47" s="35"/>
      <c r="I47" s="35"/>
      <c r="J47" s="37" t="s">
        <v>260</v>
      </c>
      <c r="K47" s="37" t="s">
        <v>260</v>
      </c>
      <c r="L47" s="6">
        <v>156</v>
      </c>
      <c r="M47" s="6">
        <f t="shared" si="3"/>
        <v>0</v>
      </c>
      <c r="N47" s="1">
        <f t="shared" si="1"/>
        <v>0</v>
      </c>
    </row>
    <row r="48" spans="2:14" ht="21" customHeight="1" x14ac:dyDescent="0.25">
      <c r="B48" s="2" t="s">
        <v>285</v>
      </c>
      <c r="C48" s="35"/>
      <c r="D48" s="35"/>
      <c r="E48" s="35"/>
      <c r="F48" s="35"/>
      <c r="G48" s="35"/>
      <c r="H48" s="35"/>
      <c r="I48" s="35"/>
      <c r="J48" s="35"/>
      <c r="K48" s="35"/>
      <c r="L48" s="6">
        <v>180</v>
      </c>
      <c r="M48" s="6">
        <f t="shared" si="3"/>
        <v>0</v>
      </c>
      <c r="N48" s="1">
        <f t="shared" si="1"/>
        <v>0</v>
      </c>
    </row>
    <row r="49" spans="2:14" ht="21" customHeight="1" x14ac:dyDescent="0.25">
      <c r="B49" s="2" t="s">
        <v>286</v>
      </c>
      <c r="C49" s="35"/>
      <c r="D49" s="35"/>
      <c r="E49" s="35"/>
      <c r="F49" s="35"/>
      <c r="G49" s="35"/>
      <c r="H49" s="35"/>
      <c r="I49" s="35"/>
      <c r="J49" s="35"/>
      <c r="K49" s="35"/>
      <c r="L49" s="6">
        <v>156</v>
      </c>
      <c r="M49" s="6">
        <f t="shared" si="3"/>
        <v>0</v>
      </c>
      <c r="N49" s="1">
        <f t="shared" si="1"/>
        <v>0</v>
      </c>
    </row>
    <row r="50" spans="2:14" ht="21" customHeight="1" x14ac:dyDescent="0.25">
      <c r="B50" s="2" t="s">
        <v>674</v>
      </c>
      <c r="C50" s="35"/>
      <c r="D50" s="35"/>
      <c r="E50" s="35"/>
      <c r="F50" s="35"/>
      <c r="G50" s="35"/>
      <c r="H50" s="35"/>
      <c r="I50" s="35"/>
      <c r="J50" s="35"/>
      <c r="K50" s="35"/>
      <c r="L50" s="6">
        <v>180</v>
      </c>
      <c r="M50" s="6">
        <f t="shared" si="3"/>
        <v>0</v>
      </c>
      <c r="N50" s="1">
        <f t="shared" si="1"/>
        <v>0</v>
      </c>
    </row>
    <row r="51" spans="2:14" ht="21" customHeight="1" x14ac:dyDescent="0.25">
      <c r="B51" s="2" t="s">
        <v>287</v>
      </c>
      <c r="C51" s="35"/>
      <c r="D51" s="35"/>
      <c r="E51" s="35"/>
      <c r="F51" s="35"/>
      <c r="G51" s="37" t="s">
        <v>260</v>
      </c>
      <c r="H51" s="35"/>
      <c r="I51" s="35"/>
      <c r="J51" s="37" t="s">
        <v>260</v>
      </c>
      <c r="K51" s="37" t="s">
        <v>260</v>
      </c>
      <c r="L51" s="6">
        <v>180</v>
      </c>
      <c r="M51" s="6">
        <f t="shared" si="3"/>
        <v>0</v>
      </c>
      <c r="N51" s="1">
        <f t="shared" si="1"/>
        <v>0</v>
      </c>
    </row>
    <row r="52" spans="2:14" ht="21" customHeight="1" x14ac:dyDescent="0.25">
      <c r="B52" s="2" t="s">
        <v>288</v>
      </c>
      <c r="C52" s="35"/>
      <c r="D52" s="35"/>
      <c r="E52" s="35"/>
      <c r="F52" s="35"/>
      <c r="G52" s="37" t="s">
        <v>260</v>
      </c>
      <c r="H52" s="35"/>
      <c r="I52" s="35"/>
      <c r="J52" s="37" t="s">
        <v>260</v>
      </c>
      <c r="K52" s="37" t="s">
        <v>260</v>
      </c>
      <c r="L52" s="6">
        <v>156</v>
      </c>
      <c r="M52" s="6">
        <f t="shared" si="3"/>
        <v>0</v>
      </c>
      <c r="N52" s="1">
        <f t="shared" si="1"/>
        <v>0</v>
      </c>
    </row>
    <row r="53" spans="2:14" ht="21" customHeight="1" x14ac:dyDescent="0.25">
      <c r="B53" s="2" t="s">
        <v>289</v>
      </c>
      <c r="C53" s="36"/>
      <c r="D53" s="36"/>
      <c r="E53" s="36"/>
      <c r="F53" s="35"/>
      <c r="G53" s="35"/>
      <c r="H53" s="35"/>
      <c r="I53" s="35"/>
      <c r="J53" s="35"/>
      <c r="K53" s="35"/>
      <c r="L53" s="6">
        <v>156</v>
      </c>
      <c r="M53" s="6">
        <f t="shared" si="3"/>
        <v>0</v>
      </c>
      <c r="N53" s="1">
        <f t="shared" ref="N53:N57" si="4">MMULT(L53,M53)</f>
        <v>0</v>
      </c>
    </row>
    <row r="54" spans="2:14" ht="21" customHeight="1" x14ac:dyDescent="0.25">
      <c r="B54" s="2" t="s">
        <v>290</v>
      </c>
      <c r="C54" s="36"/>
      <c r="D54" s="36"/>
      <c r="E54" s="36"/>
      <c r="F54" s="37" t="s">
        <v>260</v>
      </c>
      <c r="G54" s="37" t="s">
        <v>260</v>
      </c>
      <c r="H54" s="37" t="s">
        <v>260</v>
      </c>
      <c r="I54" s="35"/>
      <c r="J54" s="35"/>
      <c r="K54" s="35"/>
      <c r="L54" s="6">
        <v>180</v>
      </c>
      <c r="M54" s="6">
        <f t="shared" si="3"/>
        <v>0</v>
      </c>
      <c r="N54" s="1">
        <f t="shared" si="4"/>
        <v>0</v>
      </c>
    </row>
    <row r="55" spans="2:14" ht="21" customHeight="1" x14ac:dyDescent="0.25">
      <c r="B55" s="2" t="s">
        <v>291</v>
      </c>
      <c r="C55" s="36"/>
      <c r="D55" s="36"/>
      <c r="E55" s="36"/>
      <c r="F55" s="35"/>
      <c r="G55" s="37" t="s">
        <v>260</v>
      </c>
      <c r="H55" s="35"/>
      <c r="I55" s="35"/>
      <c r="J55" s="37" t="s">
        <v>260</v>
      </c>
      <c r="K55" s="37" t="s">
        <v>260</v>
      </c>
      <c r="L55" s="6">
        <v>180</v>
      </c>
      <c r="M55" s="6">
        <f t="shared" si="3"/>
        <v>0</v>
      </c>
      <c r="N55" s="1">
        <f t="shared" si="4"/>
        <v>0</v>
      </c>
    </row>
    <row r="56" spans="2:14" ht="21" customHeight="1" x14ac:dyDescent="0.25">
      <c r="B56" s="2" t="s">
        <v>292</v>
      </c>
      <c r="C56" s="36"/>
      <c r="D56" s="36"/>
      <c r="E56" s="36"/>
      <c r="F56" s="36"/>
      <c r="G56" s="36"/>
      <c r="H56" s="36"/>
      <c r="I56" s="36"/>
      <c r="J56" s="36"/>
      <c r="K56" s="36"/>
      <c r="L56" s="6">
        <v>180</v>
      </c>
      <c r="M56" s="6">
        <f t="shared" si="3"/>
        <v>0</v>
      </c>
      <c r="N56" s="1">
        <f t="shared" si="4"/>
        <v>0</v>
      </c>
    </row>
    <row r="57" spans="2:14" ht="21" customHeight="1" x14ac:dyDescent="0.25">
      <c r="B57" s="2" t="s">
        <v>293</v>
      </c>
      <c r="C57" s="36"/>
      <c r="D57" s="36"/>
      <c r="E57" s="36"/>
      <c r="F57" s="36"/>
      <c r="G57" s="36"/>
      <c r="H57" s="36"/>
      <c r="I57" s="36"/>
      <c r="J57" s="36"/>
      <c r="K57" s="36"/>
      <c r="L57" s="6">
        <v>156</v>
      </c>
      <c r="M57" s="6">
        <f t="shared" si="3"/>
        <v>0</v>
      </c>
      <c r="N57" s="1">
        <f t="shared" si="4"/>
        <v>0</v>
      </c>
    </row>
    <row r="58" spans="2:14" ht="21" customHeight="1" x14ac:dyDescent="0.25">
      <c r="N58" s="1">
        <f>SUM(N3:N57)</f>
        <v>0</v>
      </c>
    </row>
  </sheetData>
  <mergeCells count="2">
    <mergeCell ref="C1:K1"/>
    <mergeCell ref="L1:N1"/>
  </mergeCells>
  <hyperlinks>
    <hyperlink ref="B1" location="главная!A1" display="НА ГЛАВНУЮ" xr:uid="{00000000-0004-0000-0800-000000000000}"/>
    <hyperlink ref="B3" r:id="rId1" xr:uid="{00000000-0004-0000-0800-000001000000}"/>
    <hyperlink ref="B4" r:id="rId2" xr:uid="{00000000-0004-0000-0800-000002000000}"/>
    <hyperlink ref="B5" r:id="rId3" xr:uid="{00000000-0004-0000-0800-000003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главная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22</vt:lpstr>
      <vt:lpstr>25</vt:lpstr>
      <vt:lpstr>26</vt:lpstr>
      <vt:lpstr>30</vt:lpstr>
      <vt:lpstr>35</vt:lpstr>
      <vt:lpstr>40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2025-03-17T07:24:47Z</dcterms:modified>
</cp:coreProperties>
</file>